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WIS\Desktop\08.04.2024\AQUAKAFEL\"/>
    </mc:Choice>
  </mc:AlternateContent>
  <xr:revisionPtr revIDLastSave="0" documentId="8_{95AE7F23-723A-4EF1-B110-500668A1CFC2}" xr6:coauthVersionLast="47" xr6:coauthVersionMax="47" xr10:uidLastSave="{00000000-0000-0000-0000-000000000000}"/>
  <bookViews>
    <workbookView xWindow="-120" yWindow="-120" windowWidth="38640" windowHeight="15840" xr2:uid="{CC683CFD-D941-4B7A-8876-EC6841994A0C}"/>
  </bookViews>
  <sheets>
    <sheet name="PARAMETRY TECHNICZNE AK - AKRYL" sheetId="2" r:id="rId1"/>
    <sheet name="PARAMETRY TECHNICZNE AK - HPL" sheetId="3" r:id="rId2"/>
    <sheet name="Arkusz1" sheetId="1" r:id="rId3"/>
  </sheets>
  <definedNames>
    <definedName name="_xlnm.Print_Area" localSheetId="1">'PARAMETRY TECHNICZNE AK - HPL'!$A$1:$K$32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2" l="1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<sst xmlns="http://schemas.openxmlformats.org/spreadsheetml/2006/main" count="605" uniqueCount="245">
  <si>
    <r>
      <t xml:space="preserve"> AQUAKAFEL - PŁYTY ŚCIENNE DEKORACYJNE PREMIUM         </t>
    </r>
    <r>
      <rPr>
        <b/>
        <sz val="22"/>
        <color theme="1"/>
        <rFont val="Calibri"/>
        <family val="2"/>
        <charset val="238"/>
        <scheme val="minor"/>
      </rPr>
      <t>PARAMETRY TECHNICZNE</t>
    </r>
  </si>
  <si>
    <t>AKRYL</t>
  </si>
  <si>
    <t>Obowiązują od 28 października 2024 r.</t>
  </si>
  <si>
    <t>PRODUKT</t>
  </si>
  <si>
    <t>GRUPA</t>
  </si>
  <si>
    <t>INDEX</t>
  </si>
  <si>
    <t>Nazwa</t>
  </si>
  <si>
    <t xml:space="preserve">Powierzchnia                       AF (Anti-finger)              </t>
  </si>
  <si>
    <t>Grubość maty akrylowej (mm)</t>
  </si>
  <si>
    <t>Grubość panelu (mm)</t>
  </si>
  <si>
    <t>Wymiary standardowe paneli</t>
  </si>
  <si>
    <t>Wymiar całego panelu</t>
  </si>
  <si>
    <t>Kierunek usłojenia</t>
  </si>
  <si>
    <t>Opcja kontynuacji usłojenia</t>
  </si>
  <si>
    <t>ULTRA</t>
  </si>
  <si>
    <t>K5000U</t>
  </si>
  <si>
    <t>Biel arktyczna</t>
  </si>
  <si>
    <t xml:space="preserve">połysk </t>
  </si>
  <si>
    <t>580x580 
900x580
1180x580</t>
  </si>
  <si>
    <t>2760x1260</t>
  </si>
  <si>
    <t>K11208</t>
  </si>
  <si>
    <t>Super White</t>
  </si>
  <si>
    <t>K1982</t>
  </si>
  <si>
    <t>Śnieżnobiały</t>
  </si>
  <si>
    <t>K7496</t>
  </si>
  <si>
    <t>Krem</t>
  </si>
  <si>
    <t>K7498</t>
  </si>
  <si>
    <t>Cappuccino</t>
  </si>
  <si>
    <t>K85384</t>
  </si>
  <si>
    <t>Popielaty</t>
  </si>
  <si>
    <t>K85468</t>
  </si>
  <si>
    <r>
      <t xml:space="preserve">Beżowy </t>
    </r>
    <r>
      <rPr>
        <b/>
        <sz val="14"/>
        <color rgb="FFFF0000"/>
        <rFont val="Calibri"/>
        <family val="2"/>
        <charset val="238"/>
        <scheme val="minor"/>
      </rPr>
      <t xml:space="preserve"> </t>
    </r>
  </si>
  <si>
    <t>K85814</t>
  </si>
  <si>
    <t>Stalowy</t>
  </si>
  <si>
    <t>połysk</t>
  </si>
  <si>
    <t>2760x1261</t>
  </si>
  <si>
    <t>K85383</t>
  </si>
  <si>
    <t>Szary</t>
  </si>
  <si>
    <t>K85382</t>
  </si>
  <si>
    <t xml:space="preserve">Ciemny szary </t>
  </si>
  <si>
    <t>K8421</t>
  </si>
  <si>
    <t>Czarny</t>
  </si>
  <si>
    <t>K11035</t>
  </si>
  <si>
    <t xml:space="preserve">Biały metalik </t>
  </si>
  <si>
    <t>│││</t>
  </si>
  <si>
    <t>\</t>
  </si>
  <si>
    <t>K8427</t>
  </si>
  <si>
    <t xml:space="preserve">Czarny metalik </t>
  </si>
  <si>
    <t>K7499</t>
  </si>
  <si>
    <t>Kubanit metalik</t>
  </si>
  <si>
    <t>K4562</t>
  </si>
  <si>
    <t>Oxyd metalik</t>
  </si>
  <si>
    <t>K85385</t>
  </si>
  <si>
    <t>Srebrny metalik</t>
  </si>
  <si>
    <t>K85387</t>
  </si>
  <si>
    <t>Antracyt metalik</t>
  </si>
  <si>
    <t>KM1982</t>
  </si>
  <si>
    <t xml:space="preserve">Śnieżnobiały </t>
  </si>
  <si>
    <t>mat AF</t>
  </si>
  <si>
    <t>KM11082</t>
  </si>
  <si>
    <t xml:space="preserve">Polarny </t>
  </si>
  <si>
    <t>2760x1210</t>
  </si>
  <si>
    <t>KM7496</t>
  </si>
  <si>
    <t xml:space="preserve">Krem </t>
  </si>
  <si>
    <t>KM7498</t>
  </si>
  <si>
    <t xml:space="preserve">Cappuccino </t>
  </si>
  <si>
    <t>KM85812</t>
  </si>
  <si>
    <t xml:space="preserve">Jasny szary                       </t>
  </si>
  <si>
    <t>KM4670</t>
  </si>
  <si>
    <t xml:space="preserve">Niebieski pastelowy       </t>
  </si>
  <si>
    <t>KM5357</t>
  </si>
  <si>
    <t xml:space="preserve">Oliwka pastelowa           </t>
  </si>
  <si>
    <t>KM1901</t>
  </si>
  <si>
    <t>Bordo</t>
  </si>
  <si>
    <t>KM85468</t>
  </si>
  <si>
    <t xml:space="preserve">Popielaty </t>
  </si>
  <si>
    <t>KM85384</t>
  </si>
  <si>
    <t>Kaszmir</t>
  </si>
  <si>
    <t>KM8421</t>
  </si>
  <si>
    <t xml:space="preserve">Czarny  </t>
  </si>
  <si>
    <t>KM85735</t>
  </si>
  <si>
    <t xml:space="preserve">Stalowy  </t>
  </si>
  <si>
    <t>KM85383</t>
  </si>
  <si>
    <t xml:space="preserve">Szary </t>
  </si>
  <si>
    <t>KM85813</t>
  </si>
  <si>
    <t xml:space="preserve">Grafitowy                        </t>
  </si>
  <si>
    <t>KM85728</t>
  </si>
  <si>
    <t xml:space="preserve">Ciemny szary                   </t>
  </si>
  <si>
    <t>KM4702</t>
  </si>
  <si>
    <t xml:space="preserve">Granatowy  </t>
  </si>
  <si>
    <t>KM2460</t>
  </si>
  <si>
    <t>Ciemna oliwka</t>
  </si>
  <si>
    <t>KM5391</t>
  </si>
  <si>
    <t xml:space="preserve">Butelkowa zieleń </t>
  </si>
  <si>
    <t>KM7591</t>
  </si>
  <si>
    <t xml:space="preserve">mat </t>
  </si>
  <si>
    <t>KM1904</t>
  </si>
  <si>
    <t xml:space="preserve">Miedziany metalik </t>
  </si>
  <si>
    <t>mat</t>
  </si>
  <si>
    <t>KM85809</t>
  </si>
  <si>
    <t xml:space="preserve">Srebrny metalik                   </t>
  </si>
  <si>
    <t>KM85688</t>
  </si>
  <si>
    <t xml:space="preserve">Antracyt metalik </t>
  </si>
  <si>
    <t>strona 1/2</t>
  </si>
  <si>
    <r>
      <rPr>
        <b/>
        <sz val="12"/>
        <rFont val="Calibri"/>
        <family val="2"/>
        <charset val="238"/>
        <scheme val="minor"/>
      </rPr>
      <t xml:space="preserve">Powierzchnia   </t>
    </r>
    <r>
      <rPr>
        <b/>
        <sz val="10"/>
        <rFont val="Calibri"/>
        <family val="2"/>
        <charset val="238"/>
        <scheme val="minor"/>
      </rPr>
      <t xml:space="preserve">                    </t>
    </r>
    <r>
      <rPr>
        <b/>
        <sz val="11"/>
        <rFont val="Calibri"/>
        <family val="2"/>
        <charset val="238"/>
        <scheme val="minor"/>
      </rPr>
      <t>AF (Anti-finger)              AB (Antibac)</t>
    </r>
  </si>
  <si>
    <t>SZKŁO DEKOR</t>
  </si>
  <si>
    <t>K69962</t>
  </si>
  <si>
    <t>Dąb czarny</t>
  </si>
  <si>
    <t>2760x1180</t>
  </si>
  <si>
    <t>●</t>
  </si>
  <si>
    <t>K6847</t>
  </si>
  <si>
    <t xml:space="preserve">Dąb szary </t>
  </si>
  <si>
    <t>K6855</t>
  </si>
  <si>
    <t>Dąb Canyon</t>
  </si>
  <si>
    <t>K6988</t>
  </si>
  <si>
    <t>Dąb złoty</t>
  </si>
  <si>
    <t>K6973</t>
  </si>
  <si>
    <t>Dąb perłowy silver</t>
  </si>
  <si>
    <t>K6920</t>
  </si>
  <si>
    <t>Dąb królewski</t>
  </si>
  <si>
    <t>K6817</t>
  </si>
  <si>
    <t>Dąb ciemny</t>
  </si>
  <si>
    <t>K6811</t>
  </si>
  <si>
    <t>Orzech California</t>
  </si>
  <si>
    <t>K6815</t>
  </si>
  <si>
    <t xml:space="preserve">Makassar </t>
  </si>
  <si>
    <t>K69928</t>
  </si>
  <si>
    <t>Blacha brąz</t>
  </si>
  <si>
    <t>K6711</t>
  </si>
  <si>
    <t>Marmur biały</t>
  </si>
  <si>
    <t>K6872</t>
  </si>
  <si>
    <t>Kamień czarny</t>
  </si>
  <si>
    <t>K6871</t>
  </si>
  <si>
    <t>Kamień biały</t>
  </si>
  <si>
    <t>K69925</t>
  </si>
  <si>
    <t>Beton tradycyjny</t>
  </si>
  <si>
    <t>K69909</t>
  </si>
  <si>
    <t>Beton stemplowany</t>
  </si>
  <si>
    <t>K69926</t>
  </si>
  <si>
    <t>Korek piaskowy</t>
  </si>
  <si>
    <t>K6813</t>
  </si>
  <si>
    <t>Kwiat biały</t>
  </si>
  <si>
    <t>K6803</t>
  </si>
  <si>
    <t>Flow biały</t>
  </si>
  <si>
    <t>K6801</t>
  </si>
  <si>
    <t>Rain biały</t>
  </si>
  <si>
    <t>KM6872</t>
  </si>
  <si>
    <t>KM6871</t>
  </si>
  <si>
    <t xml:space="preserve">Kamień biały </t>
  </si>
  <si>
    <t>KM6711</t>
  </si>
  <si>
    <t>KM69926</t>
  </si>
  <si>
    <t xml:space="preserve">Korek piaskowy </t>
  </si>
  <si>
    <t>KM69925</t>
  </si>
  <si>
    <t>KM69909</t>
  </si>
  <si>
    <t>KM69928</t>
  </si>
  <si>
    <t>KM69915</t>
  </si>
  <si>
    <t>Pepitka</t>
  </si>
  <si>
    <t>KM6815</t>
  </si>
  <si>
    <t>Makassar</t>
  </si>
  <si>
    <t>KM69962</t>
  </si>
  <si>
    <t>KM6855</t>
  </si>
  <si>
    <t>KM6988</t>
  </si>
  <si>
    <t>KM6847</t>
  </si>
  <si>
    <t>Dąb szary</t>
  </si>
  <si>
    <t>KM6920</t>
  </si>
  <si>
    <t>KM6809</t>
  </si>
  <si>
    <t>Oliwka ciemna</t>
  </si>
  <si>
    <t>KM6812</t>
  </si>
  <si>
    <t>Jabłoń indyjska</t>
  </si>
  <si>
    <t>KM6811</t>
  </si>
  <si>
    <t>Orzech california</t>
  </si>
  <si>
    <t>KM6934</t>
  </si>
  <si>
    <t>Kamień górski</t>
  </si>
  <si>
    <t>3D</t>
  </si>
  <si>
    <t>KM81048</t>
  </si>
  <si>
    <t>Kamień czarny metalik</t>
  </si>
  <si>
    <t>strona 2/2</t>
  </si>
  <si>
    <t>HPL</t>
  </si>
  <si>
    <t>Obowiązują od 26 czerwca 2023 r.</t>
  </si>
  <si>
    <t>Obowiązują od 8 kwietnia 2024 r.</t>
  </si>
  <si>
    <t>Grubość maty HPL (mm)</t>
  </si>
  <si>
    <t xml:space="preserve">                                                                                         WOODS</t>
  </si>
  <si>
    <t>KHC128</t>
  </si>
  <si>
    <t>Dąb Alaska</t>
  </si>
  <si>
    <t>drewno</t>
  </si>
  <si>
    <t>3030x1280</t>
  </si>
  <si>
    <t>KHC183</t>
  </si>
  <si>
    <t>Dąb bielony</t>
  </si>
  <si>
    <t>KH4081</t>
  </si>
  <si>
    <t>Dąb górski</t>
  </si>
  <si>
    <t>3010x1280</t>
  </si>
  <si>
    <t>KH4080</t>
  </si>
  <si>
    <t>Dąb Sunday</t>
  </si>
  <si>
    <t>KHN113</t>
  </si>
  <si>
    <t>Orzech włoski Marbot</t>
  </si>
  <si>
    <t>KHM132</t>
  </si>
  <si>
    <t>Sklejka tropikalna</t>
  </si>
  <si>
    <t>KH0079</t>
  </si>
  <si>
    <t>Wiąz armaniakowy</t>
  </si>
  <si>
    <t>KHZ017</t>
  </si>
  <si>
    <t>Drewno Zingana</t>
  </si>
  <si>
    <t>KHC149</t>
  </si>
  <si>
    <t>Dąb Colorado</t>
  </si>
  <si>
    <t>KH4116</t>
  </si>
  <si>
    <t xml:space="preserve">Dąb czekoladowy </t>
  </si>
  <si>
    <t>KH4228</t>
  </si>
  <si>
    <t>Dąb srebrny</t>
  </si>
  <si>
    <t>KHW017</t>
  </si>
  <si>
    <t>Wenge bielone</t>
  </si>
  <si>
    <t>KHP135</t>
  </si>
  <si>
    <t xml:space="preserve">Drewno czarne </t>
  </si>
  <si>
    <t xml:space="preserve">                                                                                        MINERALS</t>
  </si>
  <si>
    <t>KHB117</t>
  </si>
  <si>
    <t>Biały kryształ</t>
  </si>
  <si>
    <t>kamień</t>
  </si>
  <si>
    <t>KH3570</t>
  </si>
  <si>
    <t>Marmur</t>
  </si>
  <si>
    <t>KHM135</t>
  </si>
  <si>
    <t>Marmur brązowy</t>
  </si>
  <si>
    <t>KH3577</t>
  </si>
  <si>
    <t>Marmur czarny</t>
  </si>
  <si>
    <t>KH3447</t>
  </si>
  <si>
    <t>Cement jasny</t>
  </si>
  <si>
    <t>KHS124</t>
  </si>
  <si>
    <t>Łupek jasny</t>
  </si>
  <si>
    <t>KHB041</t>
  </si>
  <si>
    <t>Cement ciemny</t>
  </si>
  <si>
    <t>KHT107</t>
  </si>
  <si>
    <t>Lastryko jasne</t>
  </si>
  <si>
    <t>KHB199</t>
  </si>
  <si>
    <t>Lastryko ciemne</t>
  </si>
  <si>
    <t>KHF059</t>
  </si>
  <si>
    <t xml:space="preserve">Kamień Fonte </t>
  </si>
  <si>
    <t>KHN005</t>
  </si>
  <si>
    <t>Czarny kryształ</t>
  </si>
  <si>
    <t>METALLICS</t>
  </si>
  <si>
    <t>KHR049</t>
  </si>
  <si>
    <t>Rdza</t>
  </si>
  <si>
    <t>KHU191</t>
  </si>
  <si>
    <t>Blacha rdzawa</t>
  </si>
  <si>
    <t>SMARTWALL</t>
  </si>
  <si>
    <t>KH9008</t>
  </si>
  <si>
    <t>White pearl</t>
  </si>
  <si>
    <t>3010 x 1280 mm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</si>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</sst>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72"/>
      <color theme="1"/>
      <name val="Calibri"/>
      <family val="2"/>
      <charset val="238"/>
      <scheme val="minor"/>
    </font>
    <font>
      <b/>
      <sz val="3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13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5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textRotation="90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9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 textRotation="90" wrapText="1"/>
    </xf>
    <xf numFmtId="0" fontId="12" fillId="0" borderId="23" xfId="0" applyFont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center" textRotation="90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15" fillId="2" borderId="24" xfId="1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7" fillId="2" borderId="23" xfId="1" applyNumberFormat="1" applyFont="1" applyFill="1" applyBorder="1" applyAlignment="1">
      <alignment horizontal="center" vertical="center" wrapText="1"/>
    </xf>
    <xf numFmtId="0" fontId="14" fillId="0" borderId="26" xfId="0" applyFont="1" applyBorder="1"/>
    <xf numFmtId="0" fontId="14" fillId="0" borderId="24" xfId="0" applyFont="1" applyBorder="1"/>
    <xf numFmtId="0" fontId="11" fillId="4" borderId="27" xfId="0" applyFont="1" applyFill="1" applyBorder="1" applyAlignment="1">
      <alignment horizontal="center" vertical="center" textRotation="90" wrapText="1"/>
    </xf>
    <xf numFmtId="0" fontId="12" fillId="0" borderId="28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5" fillId="2" borderId="32" xfId="1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wrapText="1"/>
    </xf>
    <xf numFmtId="0" fontId="17" fillId="2" borderId="33" xfId="1" applyNumberFormat="1" applyFont="1" applyFill="1" applyBorder="1" applyAlignment="1">
      <alignment horizontal="center" vertical="center" wrapText="1"/>
    </xf>
    <xf numFmtId="0" fontId="14" fillId="0" borderId="31" xfId="0" applyFont="1" applyBorder="1"/>
    <xf numFmtId="0" fontId="14" fillId="0" borderId="29" xfId="0" applyFont="1" applyBorder="1"/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5" fillId="2" borderId="36" xfId="1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left" vertical="center" wrapText="1"/>
    </xf>
    <xf numFmtId="0" fontId="14" fillId="0" borderId="3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7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/>
    </xf>
    <xf numFmtId="0" fontId="15" fillId="2" borderId="39" xfId="1" applyNumberFormat="1" applyFont="1" applyFill="1" applyBorder="1" applyAlignment="1">
      <alignment horizontal="center" vertical="center"/>
    </xf>
    <xf numFmtId="0" fontId="17" fillId="2" borderId="40" xfId="1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/>
    </xf>
    <xf numFmtId="0" fontId="14" fillId="0" borderId="39" xfId="0" applyFont="1" applyBorder="1"/>
    <xf numFmtId="0" fontId="13" fillId="2" borderId="38" xfId="0" applyFont="1" applyFill="1" applyBorder="1" applyAlignment="1">
      <alignment horizontal="left" vertical="center"/>
    </xf>
    <xf numFmtId="0" fontId="15" fillId="0" borderId="38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4" fillId="2" borderId="31" xfId="0" applyFont="1" applyFill="1" applyBorder="1"/>
    <xf numFmtId="0" fontId="14" fillId="2" borderId="29" xfId="0" applyFont="1" applyFill="1" applyBorder="1"/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5" fillId="2" borderId="43" xfId="1" applyNumberFormat="1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/>
    </xf>
    <xf numFmtId="0" fontId="14" fillId="2" borderId="44" xfId="0" applyFont="1" applyFill="1" applyBorder="1"/>
    <xf numFmtId="0" fontId="13" fillId="2" borderId="35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7" fillId="2" borderId="45" xfId="1" applyNumberFormat="1" applyFont="1" applyFill="1" applyBorder="1" applyAlignment="1">
      <alignment horizontal="center" vertical="center" wrapText="1"/>
    </xf>
    <xf numFmtId="0" fontId="14" fillId="0" borderId="42" xfId="0" applyFont="1" applyBorder="1"/>
    <xf numFmtId="0" fontId="14" fillId="0" borderId="44" xfId="0" applyFont="1" applyBorder="1"/>
    <xf numFmtId="0" fontId="13" fillId="2" borderId="37" xfId="0" applyFont="1" applyFill="1" applyBorder="1" applyAlignment="1">
      <alignment horizontal="center"/>
    </xf>
    <xf numFmtId="0" fontId="16" fillId="3" borderId="4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/>
    </xf>
    <xf numFmtId="0" fontId="14" fillId="0" borderId="31" xfId="0" applyFont="1" applyBorder="1" applyAlignment="1">
      <alignment horizontal="center" vertical="top"/>
    </xf>
    <xf numFmtId="0" fontId="17" fillId="2" borderId="28" xfId="1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12" fillId="0" borderId="39" xfId="0" applyFont="1" applyBorder="1" applyAlignment="1">
      <alignment horizontal="center" vertical="center" textRotation="90" wrapText="1"/>
    </xf>
    <xf numFmtId="0" fontId="13" fillId="2" borderId="40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9" fillId="0" borderId="0" xfId="0" applyFont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textRotation="90"/>
    </xf>
    <xf numFmtId="0" fontId="8" fillId="3" borderId="15" xfId="0" applyFont="1" applyFill="1" applyBorder="1" applyAlignment="1">
      <alignment horizontal="center" vertical="center" textRotation="90"/>
    </xf>
    <xf numFmtId="0" fontId="13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textRotation="90"/>
    </xf>
    <xf numFmtId="0" fontId="8" fillId="3" borderId="20" xfId="0" applyFont="1" applyFill="1" applyBorder="1" applyAlignment="1">
      <alignment horizontal="center" vertical="center" textRotation="90"/>
    </xf>
    <xf numFmtId="0" fontId="13" fillId="3" borderId="2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textRotation="90"/>
    </xf>
    <xf numFmtId="0" fontId="12" fillId="0" borderId="33" xfId="0" applyFont="1" applyBorder="1" applyAlignment="1">
      <alignment horizontal="center" vertical="center" textRotation="90" wrapText="1"/>
    </xf>
    <xf numFmtId="0" fontId="12" fillId="0" borderId="32" xfId="0" applyFont="1" applyBorder="1" applyAlignment="1">
      <alignment horizontal="center" vertical="center" textRotation="90" wrapText="1"/>
    </xf>
    <xf numFmtId="0" fontId="13" fillId="2" borderId="38" xfId="0" applyFont="1" applyFill="1" applyBorder="1" applyAlignment="1">
      <alignment vertical="center"/>
    </xf>
    <xf numFmtId="0" fontId="15" fillId="2" borderId="47" xfId="1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textRotation="90"/>
    </xf>
    <xf numFmtId="0" fontId="13" fillId="2" borderId="31" xfId="0" applyFont="1" applyFill="1" applyBorder="1" applyAlignment="1">
      <alignment vertical="center"/>
    </xf>
    <xf numFmtId="0" fontId="14" fillId="2" borderId="28" xfId="0" applyFont="1" applyFill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5" fillId="0" borderId="29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/>
    </xf>
    <xf numFmtId="0" fontId="15" fillId="2" borderId="48" xfId="1" applyNumberFormat="1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5" fillId="0" borderId="3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/>
    </xf>
    <xf numFmtId="0" fontId="13" fillId="2" borderId="35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 textRotation="90"/>
    </xf>
    <xf numFmtId="0" fontId="12" fillId="0" borderId="45" xfId="0" applyFont="1" applyBorder="1" applyAlignment="1">
      <alignment horizontal="center" vertical="center" textRotation="90" wrapText="1"/>
    </xf>
    <xf numFmtId="0" fontId="12" fillId="0" borderId="42" xfId="0" applyFont="1" applyBorder="1" applyAlignment="1">
      <alignment horizontal="center" vertical="center" textRotation="90" wrapText="1"/>
    </xf>
    <xf numFmtId="0" fontId="13" fillId="2" borderId="31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0" fillId="0" borderId="51" xfId="0" applyBorder="1"/>
    <xf numFmtId="0" fontId="19" fillId="0" borderId="2" xfId="0" applyFont="1" applyBorder="1" applyAlignment="1">
      <alignment wrapText="1"/>
    </xf>
    <xf numFmtId="0" fontId="19" fillId="0" borderId="2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textRotation="90"/>
    </xf>
    <xf numFmtId="0" fontId="12" fillId="3" borderId="17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textRotation="90"/>
    </xf>
    <xf numFmtId="0" fontId="12" fillId="3" borderId="22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7" fillId="0" borderId="13" xfId="0" applyFont="1" applyBorder="1" applyAlignment="1">
      <alignment vertical="center" textRotation="90" wrapText="1"/>
    </xf>
    <xf numFmtId="0" fontId="9" fillId="0" borderId="16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7" fillId="0" borderId="54" xfId="1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 textRotation="90" wrapText="1"/>
    </xf>
    <xf numFmtId="0" fontId="7" fillId="0" borderId="27" xfId="0" applyFont="1" applyBorder="1" applyAlignment="1">
      <alignment vertical="center" textRotation="90" wrapText="1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left" vertical="center" wrapText="1"/>
    </xf>
    <xf numFmtId="0" fontId="14" fillId="0" borderId="57" xfId="0" applyFont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7" fillId="0" borderId="58" xfId="1" applyNumberFormat="1" applyFont="1" applyFill="1" applyBorder="1" applyAlignment="1">
      <alignment horizontal="center" vertical="center" wrapText="1"/>
    </xf>
    <xf numFmtId="0" fontId="24" fillId="0" borderId="55" xfId="0" applyFont="1" applyBorder="1" applyAlignment="1">
      <alignment horizontal="center"/>
    </xf>
    <xf numFmtId="0" fontId="25" fillId="0" borderId="55" xfId="0" applyFont="1" applyBorder="1" applyAlignment="1">
      <alignment horizontal="center" vertical="center"/>
    </xf>
    <xf numFmtId="0" fontId="17" fillId="0" borderId="58" xfId="2" applyNumberFormat="1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left" vertical="center" wrapText="1"/>
    </xf>
    <xf numFmtId="0" fontId="14" fillId="0" borderId="60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textRotation="90" wrapText="1"/>
    </xf>
    <xf numFmtId="0" fontId="13" fillId="2" borderId="62" xfId="0" applyFont="1" applyFill="1" applyBorder="1" applyAlignment="1">
      <alignment horizontal="center" vertical="center" wrapText="1"/>
    </xf>
    <xf numFmtId="0" fontId="17" fillId="0" borderId="63" xfId="1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textRotation="90" wrapText="1"/>
    </xf>
    <xf numFmtId="0" fontId="13" fillId="0" borderId="1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12" fillId="0" borderId="46" xfId="0" applyFont="1" applyBorder="1" applyAlignment="1">
      <alignment vertical="center" textRotation="90" wrapText="1"/>
    </xf>
    <xf numFmtId="0" fontId="9" fillId="2" borderId="55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textRotation="90" wrapText="1"/>
    </xf>
    <xf numFmtId="0" fontId="9" fillId="0" borderId="62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/>
    </xf>
    <xf numFmtId="0" fontId="17" fillId="0" borderId="66" xfId="1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7" fillId="0" borderId="13" xfId="1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center" vertical="center"/>
    </xf>
    <xf numFmtId="0" fontId="13" fillId="0" borderId="5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7" fillId="0" borderId="21" xfId="1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13" fillId="0" borderId="67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9" fillId="0" borderId="67" xfId="0" applyFont="1" applyBorder="1" applyAlignment="1">
      <alignment wrapText="1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3">
    <cellStyle name="Normalny" xfId="0" builtinId="0"/>
    <cellStyle name="Walutowy" xfId="1" builtinId="4"/>
    <cellStyle name="Walutowy 2 2" xfId="2" xr:uid="{8C51EB52-FF23-473A-A085-A0E7DC833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295603</xdr:colOff>
      <xdr:row>1</xdr:row>
      <xdr:rowOff>308413</xdr:rowOff>
    </xdr:from>
    <xdr:ext cx="1642242" cy="1642242"/>
    <xdr:pic>
      <xdr:nvPicPr>
        <xdr:cNvPr id="2" name="Obraz 1">
          <a:extLst>
            <a:ext uri="{FF2B5EF4-FFF2-40B4-BE49-F238E27FC236}">
              <a16:creationId xmlns:a16="http://schemas.microsoft.com/office/drawing/2014/main" id="{4EA9C2F1-6ECB-4F98-9DB1-6D25A1A24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03" y="432238"/>
          <a:ext cx="1642242" cy="16422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175172</xdr:colOff>
      <xdr:row>0</xdr:row>
      <xdr:rowOff>472637</xdr:rowOff>
    </xdr:from>
    <xdr:ext cx="1642242" cy="1642242"/>
    <xdr:pic>
      <xdr:nvPicPr>
        <xdr:cNvPr id="2" name="Obraz 1">
          <a:extLst>
            <a:ext uri="{FF2B5EF4-FFF2-40B4-BE49-F238E27FC236}">
              <a16:creationId xmlns:a16="http://schemas.microsoft.com/office/drawing/2014/main" id="{3A24B064-9A74-49FA-957A-0C3559E18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72" y="472637"/>
          <a:ext cx="1642242" cy="16422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C2F0-D58C-4DD0-8721-6DAFC566FF30}">
  <sheetPr>
    <tabColor rgb="FFFFC000"/>
    <pageSetUpPr fitToPage="1"/>
  </sheetPr>
  <dimension ref="A1:U87"/>
  <sheetViews>
    <sheetView tabSelected="1" zoomScale="87" zoomScaleNormal="87" workbookViewId="0">
      <selection activeCell="O37" sqref="O37"/>
    </sheetView>
  </sheetViews>
  <sheetFormatPr defaultRowHeight="15" x14ac:dyDescent="0.25"/>
  <cols>
    <col min="2" max="2" width="5" customWidth="1"/>
    <col min="3" max="3" width="4.7109375" customWidth="1"/>
    <col min="4" max="4" width="13.140625" style="1" customWidth="1"/>
    <col min="5" max="5" width="32.85546875" style="2" customWidth="1"/>
    <col min="6" max="6" width="18" style="3" customWidth="1"/>
    <col min="7" max="7" width="15.5703125" style="2" customWidth="1"/>
    <col min="8" max="8" width="18.7109375" customWidth="1"/>
    <col min="9" max="9" width="21.7109375" customWidth="1"/>
    <col min="10" max="10" width="22.7109375" style="1" customWidth="1"/>
    <col min="11" max="14" width="15.42578125" customWidth="1"/>
    <col min="15" max="15" width="16.140625" customWidth="1"/>
    <col min="16" max="16" width="8.85546875" customWidth="1"/>
    <col min="17" max="17" width="8.28515625" customWidth="1"/>
    <col min="18" max="18" width="8.7109375" customWidth="1"/>
    <col min="19" max="19" width="18.42578125" customWidth="1"/>
    <col min="20" max="20" width="18.5703125" customWidth="1"/>
    <col min="21" max="21" width="19.42578125" customWidth="1"/>
  </cols>
  <sheetData>
    <row r="1" spans="1:21" ht="9.75" customHeight="1" thickBot="1" x14ac:dyDescent="0.3"/>
    <row r="2" spans="1:21" ht="138" customHeight="1" thickBot="1" x14ac:dyDescent="0.3">
      <c r="A2" s="4"/>
      <c r="B2" s="5"/>
      <c r="C2" s="5"/>
      <c r="D2" s="6"/>
      <c r="E2" s="7" t="s">
        <v>0</v>
      </c>
      <c r="F2" s="8"/>
      <c r="G2" s="8"/>
      <c r="H2" s="8"/>
      <c r="I2" s="9"/>
      <c r="J2" s="10" t="s">
        <v>1</v>
      </c>
      <c r="K2" s="11"/>
      <c r="L2" s="12"/>
      <c r="M2" s="13"/>
      <c r="N2" s="13"/>
      <c r="O2" s="13"/>
      <c r="P2" s="13"/>
      <c r="Q2" s="13"/>
      <c r="R2" s="13"/>
    </row>
    <row r="3" spans="1:21" ht="43.5" customHeight="1" thickBot="1" x14ac:dyDescent="0.3">
      <c r="A3" s="14"/>
      <c r="B3" s="15"/>
      <c r="C3" s="15"/>
      <c r="D3" s="16"/>
      <c r="E3" s="17" t="s">
        <v>2</v>
      </c>
      <c r="F3" s="18"/>
      <c r="G3" s="18"/>
      <c r="H3" s="18"/>
      <c r="I3" s="18"/>
      <c r="J3" s="18"/>
      <c r="K3" s="18"/>
      <c r="L3" s="19"/>
      <c r="M3" s="20"/>
      <c r="N3" s="20"/>
      <c r="O3" s="20"/>
      <c r="P3" s="20"/>
      <c r="Q3" s="20"/>
      <c r="R3" s="20"/>
    </row>
    <row r="4" spans="1:21" ht="43.5" customHeight="1" thickBot="1" x14ac:dyDescent="0.3">
      <c r="A4" s="21" t="s">
        <v>3</v>
      </c>
      <c r="B4" s="22" t="s">
        <v>4</v>
      </c>
      <c r="C4" s="23"/>
      <c r="D4" s="24" t="s">
        <v>5</v>
      </c>
      <c r="E4" s="25" t="s">
        <v>6</v>
      </c>
      <c r="F4" s="26" t="s">
        <v>7</v>
      </c>
      <c r="G4" s="26" t="s">
        <v>8</v>
      </c>
      <c r="H4" s="27" t="s">
        <v>9</v>
      </c>
      <c r="I4" s="27" t="s">
        <v>10</v>
      </c>
      <c r="J4" s="27" t="s">
        <v>11</v>
      </c>
      <c r="K4" s="26" t="s">
        <v>12</v>
      </c>
      <c r="L4" s="26" t="s">
        <v>13</v>
      </c>
    </row>
    <row r="5" spans="1:21" ht="74.25" customHeight="1" thickTop="1" thickBot="1" x14ac:dyDescent="0.3">
      <c r="A5" s="28"/>
      <c r="B5" s="29"/>
      <c r="C5" s="30"/>
      <c r="D5" s="31"/>
      <c r="E5" s="32"/>
      <c r="F5" s="33"/>
      <c r="G5" s="33"/>
      <c r="H5" s="34"/>
      <c r="I5" s="34"/>
      <c r="J5" s="34"/>
      <c r="K5" s="33"/>
      <c r="L5" s="33"/>
      <c r="M5" s="35"/>
      <c r="N5" s="35"/>
      <c r="O5" s="35"/>
      <c r="P5" s="35"/>
      <c r="Q5" s="35"/>
      <c r="R5" s="35"/>
      <c r="S5" s="35"/>
      <c r="T5" s="35"/>
      <c r="U5" s="35"/>
    </row>
    <row r="6" spans="1:21" ht="18.75" x14ac:dyDescent="0.3">
      <c r="A6" s="36" t="s">
        <v>1</v>
      </c>
      <c r="B6" s="37" t="s">
        <v>14</v>
      </c>
      <c r="C6" s="38"/>
      <c r="D6" s="39" t="s">
        <v>15</v>
      </c>
      <c r="E6" s="40" t="s">
        <v>16</v>
      </c>
      <c r="F6" s="41" t="s">
        <v>17</v>
      </c>
      <c r="G6" s="41">
        <v>0.6</v>
      </c>
      <c r="H6" s="42">
        <f t="shared" ref="H6:H11" si="0">SUM(G6+0.2+8+0.4)</f>
        <v>9.2000000000000011</v>
      </c>
      <c r="I6" s="43" t="s">
        <v>18</v>
      </c>
      <c r="J6" s="44" t="s">
        <v>19</v>
      </c>
      <c r="K6" s="45"/>
      <c r="L6" s="46"/>
    </row>
    <row r="7" spans="1:21" ht="18.75" x14ac:dyDescent="0.3">
      <c r="A7" s="47"/>
      <c r="B7" s="48"/>
      <c r="C7" s="49"/>
      <c r="D7" s="50" t="s">
        <v>20</v>
      </c>
      <c r="E7" s="51" t="s">
        <v>21</v>
      </c>
      <c r="F7" s="52" t="s">
        <v>17</v>
      </c>
      <c r="G7" s="52">
        <v>0.6</v>
      </c>
      <c r="H7" s="53">
        <f t="shared" si="0"/>
        <v>9.2000000000000011</v>
      </c>
      <c r="I7" s="54"/>
      <c r="J7" s="55" t="s">
        <v>19</v>
      </c>
      <c r="K7" s="56"/>
      <c r="L7" s="57"/>
    </row>
    <row r="8" spans="1:21" ht="18.75" x14ac:dyDescent="0.3">
      <c r="A8" s="47"/>
      <c r="B8" s="48"/>
      <c r="C8" s="49"/>
      <c r="D8" s="58" t="s">
        <v>22</v>
      </c>
      <c r="E8" s="59" t="s">
        <v>23</v>
      </c>
      <c r="F8" s="52" t="s">
        <v>17</v>
      </c>
      <c r="G8" s="52">
        <v>0.7</v>
      </c>
      <c r="H8" s="53">
        <f t="shared" si="0"/>
        <v>9.3000000000000007</v>
      </c>
      <c r="I8" s="54"/>
      <c r="J8" s="55" t="s">
        <v>19</v>
      </c>
      <c r="K8" s="56"/>
      <c r="L8" s="57"/>
    </row>
    <row r="9" spans="1:21" ht="18.75" x14ac:dyDescent="0.3">
      <c r="A9" s="47"/>
      <c r="B9" s="48"/>
      <c r="C9" s="49"/>
      <c r="D9" s="58" t="s">
        <v>24</v>
      </c>
      <c r="E9" s="59" t="s">
        <v>25</v>
      </c>
      <c r="F9" s="52" t="s">
        <v>17</v>
      </c>
      <c r="G9" s="52">
        <v>0.7</v>
      </c>
      <c r="H9" s="53">
        <f t="shared" si="0"/>
        <v>9.3000000000000007</v>
      </c>
      <c r="I9" s="54"/>
      <c r="J9" s="55" t="s">
        <v>19</v>
      </c>
      <c r="K9" s="56"/>
      <c r="L9" s="57"/>
    </row>
    <row r="10" spans="1:21" ht="18.75" x14ac:dyDescent="0.3">
      <c r="A10" s="47"/>
      <c r="B10" s="48"/>
      <c r="C10" s="49"/>
      <c r="D10" s="58" t="s">
        <v>26</v>
      </c>
      <c r="E10" s="59" t="s">
        <v>27</v>
      </c>
      <c r="F10" s="52" t="s">
        <v>17</v>
      </c>
      <c r="G10" s="52">
        <v>0.7</v>
      </c>
      <c r="H10" s="53">
        <f t="shared" si="0"/>
        <v>9.3000000000000007</v>
      </c>
      <c r="I10" s="54"/>
      <c r="J10" s="55" t="s">
        <v>19</v>
      </c>
      <c r="K10" s="56"/>
      <c r="L10" s="57"/>
    </row>
    <row r="11" spans="1:21" ht="18.75" x14ac:dyDescent="0.3">
      <c r="A11" s="47"/>
      <c r="B11" s="48"/>
      <c r="C11" s="49"/>
      <c r="D11" s="58" t="s">
        <v>28</v>
      </c>
      <c r="E11" s="59" t="s">
        <v>29</v>
      </c>
      <c r="F11" s="52" t="s">
        <v>17</v>
      </c>
      <c r="G11" s="52">
        <v>0.7</v>
      </c>
      <c r="H11" s="53">
        <f t="shared" si="0"/>
        <v>9.3000000000000007</v>
      </c>
      <c r="I11" s="54"/>
      <c r="J11" s="55" t="s">
        <v>19</v>
      </c>
      <c r="K11" s="56"/>
      <c r="L11" s="57"/>
    </row>
    <row r="12" spans="1:21" ht="18.75" x14ac:dyDescent="0.3">
      <c r="A12" s="47"/>
      <c r="B12" s="48"/>
      <c r="C12" s="49"/>
      <c r="D12" s="58" t="s">
        <v>30</v>
      </c>
      <c r="E12" s="59" t="s">
        <v>31</v>
      </c>
      <c r="F12" s="52" t="s">
        <v>17</v>
      </c>
      <c r="G12" s="52">
        <v>0.7</v>
      </c>
      <c r="H12" s="53">
        <v>9.3000000000000007</v>
      </c>
      <c r="I12" s="54"/>
      <c r="J12" s="55" t="s">
        <v>19</v>
      </c>
      <c r="K12" s="56"/>
      <c r="L12" s="57"/>
    </row>
    <row r="13" spans="1:21" ht="18.75" x14ac:dyDescent="0.3">
      <c r="A13" s="47"/>
      <c r="B13" s="48"/>
      <c r="C13" s="49"/>
      <c r="D13" s="58" t="s">
        <v>32</v>
      </c>
      <c r="E13" s="59" t="s">
        <v>33</v>
      </c>
      <c r="F13" s="52" t="s">
        <v>34</v>
      </c>
      <c r="G13" s="52">
        <v>0.7</v>
      </c>
      <c r="H13" s="53">
        <v>9.3000000000000007</v>
      </c>
      <c r="I13" s="54"/>
      <c r="J13" s="55" t="s">
        <v>35</v>
      </c>
      <c r="K13" s="56"/>
      <c r="L13" s="57"/>
    </row>
    <row r="14" spans="1:21" ht="18.75" x14ac:dyDescent="0.3">
      <c r="A14" s="47"/>
      <c r="B14" s="48"/>
      <c r="C14" s="49"/>
      <c r="D14" s="58" t="s">
        <v>36</v>
      </c>
      <c r="E14" s="59" t="s">
        <v>37</v>
      </c>
      <c r="F14" s="52" t="s">
        <v>17</v>
      </c>
      <c r="G14" s="52">
        <v>0.7</v>
      </c>
      <c r="H14" s="53">
        <v>9.3000000000000007</v>
      </c>
      <c r="I14" s="54"/>
      <c r="J14" s="55" t="s">
        <v>19</v>
      </c>
      <c r="K14" s="56"/>
      <c r="L14" s="57"/>
    </row>
    <row r="15" spans="1:21" ht="18.75" x14ac:dyDescent="0.3">
      <c r="A15" s="47"/>
      <c r="B15" s="48"/>
      <c r="C15" s="49"/>
      <c r="D15" s="58" t="s">
        <v>38</v>
      </c>
      <c r="E15" s="59" t="s">
        <v>39</v>
      </c>
      <c r="F15" s="52" t="s">
        <v>17</v>
      </c>
      <c r="G15" s="52">
        <v>0.7</v>
      </c>
      <c r="H15" s="53">
        <v>9.3000000000000007</v>
      </c>
      <c r="I15" s="54"/>
      <c r="J15" s="55" t="s">
        <v>19</v>
      </c>
      <c r="K15" s="56"/>
      <c r="L15" s="57"/>
    </row>
    <row r="16" spans="1:21" ht="19.5" thickBot="1" x14ac:dyDescent="0.35">
      <c r="A16" s="47"/>
      <c r="B16" s="48"/>
      <c r="C16" s="49"/>
      <c r="D16" s="60" t="s">
        <v>40</v>
      </c>
      <c r="E16" s="61" t="s">
        <v>41</v>
      </c>
      <c r="F16" s="62" t="s">
        <v>17</v>
      </c>
      <c r="G16" s="63">
        <v>0.7</v>
      </c>
      <c r="H16" s="64">
        <v>9.3000000000000007</v>
      </c>
      <c r="I16" s="54"/>
      <c r="J16" s="55" t="s">
        <v>19</v>
      </c>
      <c r="K16" s="56"/>
      <c r="L16" s="57"/>
    </row>
    <row r="17" spans="1:19" ht="18.75" x14ac:dyDescent="0.3">
      <c r="A17" s="47"/>
      <c r="B17" s="48"/>
      <c r="C17" s="49"/>
      <c r="D17" s="65" t="s">
        <v>42</v>
      </c>
      <c r="E17" s="66" t="s">
        <v>43</v>
      </c>
      <c r="F17" s="67" t="s">
        <v>17</v>
      </c>
      <c r="G17" s="67">
        <v>0.8</v>
      </c>
      <c r="H17" s="53">
        <f t="shared" ref="H17:H44" si="1">SUM(G17+0.2+8+0.4)</f>
        <v>9.4</v>
      </c>
      <c r="I17" s="54"/>
      <c r="J17" s="44" t="s">
        <v>19</v>
      </c>
      <c r="K17" s="68" t="s">
        <v>44</v>
      </c>
      <c r="L17" s="46"/>
      <c r="S17" t="s">
        <v>45</v>
      </c>
    </row>
    <row r="18" spans="1:19" ht="18.75" x14ac:dyDescent="0.3">
      <c r="A18" s="47"/>
      <c r="B18" s="48"/>
      <c r="C18" s="49"/>
      <c r="D18" s="58" t="s">
        <v>46</v>
      </c>
      <c r="E18" s="59" t="s">
        <v>47</v>
      </c>
      <c r="F18" s="52" t="s">
        <v>17</v>
      </c>
      <c r="G18" s="69">
        <v>0.8</v>
      </c>
      <c r="H18" s="53">
        <f t="shared" si="1"/>
        <v>9.4</v>
      </c>
      <c r="I18" s="54"/>
      <c r="J18" s="55" t="s">
        <v>19</v>
      </c>
      <c r="K18" s="70" t="s">
        <v>44</v>
      </c>
      <c r="L18" s="57"/>
    </row>
    <row r="19" spans="1:19" ht="18.75" x14ac:dyDescent="0.3">
      <c r="A19" s="47"/>
      <c r="B19" s="48"/>
      <c r="C19" s="49"/>
      <c r="D19" s="58" t="s">
        <v>48</v>
      </c>
      <c r="E19" s="59" t="s">
        <v>49</v>
      </c>
      <c r="F19" s="52" t="s">
        <v>17</v>
      </c>
      <c r="G19" s="52">
        <v>0.8</v>
      </c>
      <c r="H19" s="53">
        <f t="shared" si="1"/>
        <v>9.4</v>
      </c>
      <c r="I19" s="54"/>
      <c r="J19" s="55" t="s">
        <v>19</v>
      </c>
      <c r="K19" s="70" t="s">
        <v>44</v>
      </c>
      <c r="L19" s="57"/>
    </row>
    <row r="20" spans="1:19" ht="18.75" x14ac:dyDescent="0.3">
      <c r="A20" s="47"/>
      <c r="B20" s="48"/>
      <c r="C20" s="49"/>
      <c r="D20" s="58" t="s">
        <v>50</v>
      </c>
      <c r="E20" s="59" t="s">
        <v>51</v>
      </c>
      <c r="F20" s="52" t="s">
        <v>17</v>
      </c>
      <c r="G20" s="52">
        <v>0.8</v>
      </c>
      <c r="H20" s="53">
        <f t="shared" si="1"/>
        <v>9.4</v>
      </c>
      <c r="I20" s="54"/>
      <c r="J20" s="55" t="s">
        <v>19</v>
      </c>
      <c r="K20" s="70" t="s">
        <v>44</v>
      </c>
      <c r="L20" s="57"/>
    </row>
    <row r="21" spans="1:19" ht="18.75" x14ac:dyDescent="0.3">
      <c r="A21" s="47"/>
      <c r="B21" s="48"/>
      <c r="C21" s="49"/>
      <c r="D21" s="58" t="s">
        <v>52</v>
      </c>
      <c r="E21" s="59" t="s">
        <v>53</v>
      </c>
      <c r="F21" s="52" t="s">
        <v>17</v>
      </c>
      <c r="G21" s="52">
        <v>0.8</v>
      </c>
      <c r="H21" s="53">
        <f t="shared" si="1"/>
        <v>9.4</v>
      </c>
      <c r="I21" s="54"/>
      <c r="J21" s="55" t="s">
        <v>19</v>
      </c>
      <c r="K21" s="70" t="s">
        <v>44</v>
      </c>
      <c r="L21" s="57"/>
    </row>
    <row r="22" spans="1:19" ht="19.5" thickBot="1" x14ac:dyDescent="0.35">
      <c r="A22" s="47"/>
      <c r="B22" s="48"/>
      <c r="C22" s="49"/>
      <c r="D22" s="60" t="s">
        <v>54</v>
      </c>
      <c r="E22" s="61" t="s">
        <v>55</v>
      </c>
      <c r="F22" s="62" t="s">
        <v>17</v>
      </c>
      <c r="G22" s="62">
        <v>0.8</v>
      </c>
      <c r="H22" s="71">
        <f t="shared" si="1"/>
        <v>9.4</v>
      </c>
      <c r="I22" s="54"/>
      <c r="J22" s="72" t="s">
        <v>19</v>
      </c>
      <c r="K22" s="73" t="s">
        <v>44</v>
      </c>
      <c r="L22" s="74"/>
    </row>
    <row r="23" spans="1:19" ht="18.75" x14ac:dyDescent="0.3">
      <c r="A23" s="47"/>
      <c r="B23" s="48"/>
      <c r="C23" s="49"/>
      <c r="D23" s="65" t="s">
        <v>56</v>
      </c>
      <c r="E23" s="75" t="s">
        <v>57</v>
      </c>
      <c r="F23" s="76" t="s">
        <v>58</v>
      </c>
      <c r="G23" s="67">
        <v>0.5</v>
      </c>
      <c r="H23" s="53">
        <f t="shared" si="1"/>
        <v>9.1</v>
      </c>
      <c r="I23" s="54"/>
      <c r="J23" s="44" t="s">
        <v>19</v>
      </c>
      <c r="K23" s="45"/>
      <c r="L23" s="46"/>
    </row>
    <row r="24" spans="1:19" ht="18.75" x14ac:dyDescent="0.3">
      <c r="A24" s="47"/>
      <c r="B24" s="48"/>
      <c r="C24" s="49"/>
      <c r="D24" s="58" t="s">
        <v>59</v>
      </c>
      <c r="E24" s="77" t="s">
        <v>60</v>
      </c>
      <c r="F24" s="78" t="s">
        <v>58</v>
      </c>
      <c r="G24" s="52">
        <v>0.5</v>
      </c>
      <c r="H24" s="53">
        <f t="shared" si="1"/>
        <v>9.1</v>
      </c>
      <c r="I24" s="54"/>
      <c r="J24" s="55" t="s">
        <v>61</v>
      </c>
      <c r="K24" s="56"/>
      <c r="L24" s="57"/>
    </row>
    <row r="25" spans="1:19" ht="18.75" x14ac:dyDescent="0.3">
      <c r="A25" s="47"/>
      <c r="B25" s="48"/>
      <c r="C25" s="49"/>
      <c r="D25" s="58" t="s">
        <v>62</v>
      </c>
      <c r="E25" s="77" t="s">
        <v>63</v>
      </c>
      <c r="F25" s="78" t="s">
        <v>58</v>
      </c>
      <c r="G25" s="52">
        <v>0.5</v>
      </c>
      <c r="H25" s="53">
        <f t="shared" si="1"/>
        <v>9.1</v>
      </c>
      <c r="I25" s="54"/>
      <c r="J25" s="55" t="s">
        <v>19</v>
      </c>
      <c r="K25" s="56"/>
      <c r="L25" s="57"/>
    </row>
    <row r="26" spans="1:19" ht="18.75" x14ac:dyDescent="0.3">
      <c r="A26" s="47"/>
      <c r="B26" s="48"/>
      <c r="C26" s="49"/>
      <c r="D26" s="58" t="s">
        <v>64</v>
      </c>
      <c r="E26" s="77" t="s">
        <v>65</v>
      </c>
      <c r="F26" s="78" t="s">
        <v>58</v>
      </c>
      <c r="G26" s="52">
        <v>0.5</v>
      </c>
      <c r="H26" s="53">
        <f t="shared" si="1"/>
        <v>9.1</v>
      </c>
      <c r="I26" s="54"/>
      <c r="J26" s="55" t="s">
        <v>19</v>
      </c>
      <c r="K26" s="56"/>
      <c r="L26" s="57"/>
    </row>
    <row r="27" spans="1:19" ht="18.75" x14ac:dyDescent="0.3">
      <c r="A27" s="47"/>
      <c r="B27" s="48"/>
      <c r="C27" s="49"/>
      <c r="D27" s="58" t="s">
        <v>66</v>
      </c>
      <c r="E27" s="77" t="s">
        <v>67</v>
      </c>
      <c r="F27" s="78" t="s">
        <v>58</v>
      </c>
      <c r="G27" s="52">
        <v>0.5</v>
      </c>
      <c r="H27" s="53">
        <f t="shared" si="1"/>
        <v>9.1</v>
      </c>
      <c r="I27" s="54"/>
      <c r="J27" s="55" t="s">
        <v>19</v>
      </c>
      <c r="K27" s="56"/>
      <c r="L27" s="57"/>
    </row>
    <row r="28" spans="1:19" ht="18.75" x14ac:dyDescent="0.3">
      <c r="A28" s="47"/>
      <c r="B28" s="48"/>
      <c r="C28" s="49"/>
      <c r="D28" s="58" t="s">
        <v>68</v>
      </c>
      <c r="E28" s="77" t="s">
        <v>69</v>
      </c>
      <c r="F28" s="78" t="s">
        <v>58</v>
      </c>
      <c r="G28" s="52">
        <v>0.5</v>
      </c>
      <c r="H28" s="53">
        <f t="shared" si="1"/>
        <v>9.1</v>
      </c>
      <c r="I28" s="54"/>
      <c r="J28" s="55" t="s">
        <v>19</v>
      </c>
      <c r="K28" s="56"/>
      <c r="L28" s="57"/>
    </row>
    <row r="29" spans="1:19" ht="18.75" x14ac:dyDescent="0.3">
      <c r="A29" s="47"/>
      <c r="B29" s="48"/>
      <c r="C29" s="49"/>
      <c r="D29" s="58" t="s">
        <v>70</v>
      </c>
      <c r="E29" s="77" t="s">
        <v>71</v>
      </c>
      <c r="F29" s="78" t="s">
        <v>58</v>
      </c>
      <c r="G29" s="52">
        <v>0.5</v>
      </c>
      <c r="H29" s="53">
        <f t="shared" si="1"/>
        <v>9.1</v>
      </c>
      <c r="I29" s="54"/>
      <c r="J29" s="55" t="s">
        <v>19</v>
      </c>
      <c r="K29" s="56"/>
      <c r="L29" s="57"/>
    </row>
    <row r="30" spans="1:19" ht="18.75" x14ac:dyDescent="0.3">
      <c r="A30" s="47"/>
      <c r="B30" s="48"/>
      <c r="C30" s="49"/>
      <c r="D30" s="58" t="s">
        <v>72</v>
      </c>
      <c r="E30" s="77" t="s">
        <v>73</v>
      </c>
      <c r="F30" s="79" t="s">
        <v>58</v>
      </c>
      <c r="G30" s="52">
        <v>0.7</v>
      </c>
      <c r="H30" s="53">
        <f t="shared" si="1"/>
        <v>9.3000000000000007</v>
      </c>
      <c r="I30" s="54"/>
      <c r="J30" s="55" t="s">
        <v>19</v>
      </c>
      <c r="K30" s="80"/>
      <c r="L30" s="81"/>
    </row>
    <row r="31" spans="1:19" ht="18.75" x14ac:dyDescent="0.3">
      <c r="A31" s="47"/>
      <c r="B31" s="48"/>
      <c r="C31" s="49"/>
      <c r="D31" s="58" t="s">
        <v>74</v>
      </c>
      <c r="E31" s="77" t="s">
        <v>75</v>
      </c>
      <c r="F31" s="78" t="s">
        <v>58</v>
      </c>
      <c r="G31" s="52">
        <v>0.5</v>
      </c>
      <c r="H31" s="53">
        <f t="shared" si="1"/>
        <v>9.1</v>
      </c>
      <c r="I31" s="54"/>
      <c r="J31" s="55" t="s">
        <v>19</v>
      </c>
      <c r="K31" s="56"/>
      <c r="L31" s="57"/>
    </row>
    <row r="32" spans="1:19" ht="18.75" x14ac:dyDescent="0.3">
      <c r="A32" s="47"/>
      <c r="B32" s="48"/>
      <c r="C32" s="49"/>
      <c r="D32" s="58" t="s">
        <v>76</v>
      </c>
      <c r="E32" s="77" t="s">
        <v>77</v>
      </c>
      <c r="F32" s="79" t="s">
        <v>58</v>
      </c>
      <c r="G32" s="52">
        <v>0.5</v>
      </c>
      <c r="H32" s="53">
        <f t="shared" si="1"/>
        <v>9.1</v>
      </c>
      <c r="I32" s="54"/>
      <c r="J32" s="55" t="s">
        <v>61</v>
      </c>
      <c r="K32" s="80"/>
      <c r="L32" s="81"/>
    </row>
    <row r="33" spans="1:18" ht="18.75" x14ac:dyDescent="0.3">
      <c r="A33" s="47"/>
      <c r="B33" s="48"/>
      <c r="C33" s="49"/>
      <c r="D33" s="58" t="s">
        <v>78</v>
      </c>
      <c r="E33" s="77" t="s">
        <v>79</v>
      </c>
      <c r="F33" s="78" t="s">
        <v>58</v>
      </c>
      <c r="G33" s="69">
        <v>0.5</v>
      </c>
      <c r="H33" s="53">
        <f t="shared" si="1"/>
        <v>9.1</v>
      </c>
      <c r="I33" s="54"/>
      <c r="J33" s="55" t="s">
        <v>61</v>
      </c>
      <c r="K33" s="56"/>
      <c r="L33" s="57"/>
    </row>
    <row r="34" spans="1:18" ht="18.75" x14ac:dyDescent="0.3">
      <c r="A34" s="47"/>
      <c r="B34" s="48"/>
      <c r="C34" s="49"/>
      <c r="D34" s="58" t="s">
        <v>80</v>
      </c>
      <c r="E34" s="77" t="s">
        <v>81</v>
      </c>
      <c r="F34" s="78" t="s">
        <v>58</v>
      </c>
      <c r="G34" s="52">
        <v>0.5</v>
      </c>
      <c r="H34" s="53">
        <f t="shared" si="1"/>
        <v>9.1</v>
      </c>
      <c r="I34" s="54"/>
      <c r="J34" s="55" t="s">
        <v>19</v>
      </c>
      <c r="K34" s="56"/>
      <c r="L34" s="57"/>
    </row>
    <row r="35" spans="1:18" ht="18.75" x14ac:dyDescent="0.3">
      <c r="A35" s="47"/>
      <c r="B35" s="48"/>
      <c r="C35" s="49"/>
      <c r="D35" s="58" t="s">
        <v>82</v>
      </c>
      <c r="E35" s="77" t="s">
        <v>83</v>
      </c>
      <c r="F35" s="78" t="s">
        <v>58</v>
      </c>
      <c r="G35" s="52">
        <v>0.5</v>
      </c>
      <c r="H35" s="53">
        <f t="shared" si="1"/>
        <v>9.1</v>
      </c>
      <c r="I35" s="54"/>
      <c r="J35" s="55" t="s">
        <v>19</v>
      </c>
      <c r="K35" s="56"/>
      <c r="L35" s="57"/>
    </row>
    <row r="36" spans="1:18" ht="18.75" x14ac:dyDescent="0.3">
      <c r="A36" s="47"/>
      <c r="B36" s="48"/>
      <c r="C36" s="49"/>
      <c r="D36" s="58" t="s">
        <v>84</v>
      </c>
      <c r="E36" s="77" t="s">
        <v>85</v>
      </c>
      <c r="F36" s="78" t="s">
        <v>58</v>
      </c>
      <c r="G36" s="52">
        <v>0.5</v>
      </c>
      <c r="H36" s="53">
        <f t="shared" si="1"/>
        <v>9.1</v>
      </c>
      <c r="I36" s="54"/>
      <c r="J36" s="55" t="s">
        <v>19</v>
      </c>
      <c r="K36" s="56"/>
      <c r="L36" s="57"/>
    </row>
    <row r="37" spans="1:18" ht="18.75" x14ac:dyDescent="0.3">
      <c r="A37" s="47"/>
      <c r="B37" s="48"/>
      <c r="C37" s="49"/>
      <c r="D37" s="58" t="s">
        <v>86</v>
      </c>
      <c r="E37" s="77" t="s">
        <v>87</v>
      </c>
      <c r="F37" s="78" t="s">
        <v>58</v>
      </c>
      <c r="G37" s="52">
        <v>0.5</v>
      </c>
      <c r="H37" s="53">
        <f t="shared" si="1"/>
        <v>9.1</v>
      </c>
      <c r="I37" s="54"/>
      <c r="J37" s="55" t="s">
        <v>19</v>
      </c>
      <c r="K37" s="56"/>
      <c r="L37" s="57"/>
    </row>
    <row r="38" spans="1:18" ht="18.75" x14ac:dyDescent="0.3">
      <c r="A38" s="47"/>
      <c r="B38" s="48"/>
      <c r="C38" s="49"/>
      <c r="D38" s="58" t="s">
        <v>88</v>
      </c>
      <c r="E38" s="77" t="s">
        <v>89</v>
      </c>
      <c r="F38" s="78" t="s">
        <v>58</v>
      </c>
      <c r="G38" s="52">
        <v>0.5</v>
      </c>
      <c r="H38" s="53">
        <f t="shared" si="1"/>
        <v>9.1</v>
      </c>
      <c r="I38" s="54"/>
      <c r="J38" s="55" t="s">
        <v>19</v>
      </c>
      <c r="K38" s="70"/>
      <c r="L38" s="57"/>
    </row>
    <row r="39" spans="1:18" ht="18.75" x14ac:dyDescent="0.3">
      <c r="A39" s="47"/>
      <c r="B39" s="48"/>
      <c r="C39" s="49"/>
      <c r="D39" s="82" t="s">
        <v>90</v>
      </c>
      <c r="E39" s="83" t="s">
        <v>91</v>
      </c>
      <c r="F39" s="84" t="s">
        <v>58</v>
      </c>
      <c r="G39" s="85">
        <v>0.7</v>
      </c>
      <c r="H39" s="86">
        <f t="shared" si="1"/>
        <v>9.3000000000000007</v>
      </c>
      <c r="I39" s="54"/>
      <c r="J39" s="55" t="s">
        <v>19</v>
      </c>
      <c r="K39" s="87"/>
      <c r="L39" s="88"/>
    </row>
    <row r="40" spans="1:18" ht="19.5" thickBot="1" x14ac:dyDescent="0.35">
      <c r="A40" s="47"/>
      <c r="B40" s="48"/>
      <c r="C40" s="49"/>
      <c r="D40" s="60" t="s">
        <v>92</v>
      </c>
      <c r="E40" s="89" t="s">
        <v>93</v>
      </c>
      <c r="F40" s="90" t="s">
        <v>58</v>
      </c>
      <c r="G40" s="62">
        <v>0.5</v>
      </c>
      <c r="H40" s="71">
        <f t="shared" si="1"/>
        <v>9.1</v>
      </c>
      <c r="I40" s="54"/>
      <c r="J40" s="91" t="s">
        <v>19</v>
      </c>
      <c r="K40" s="92"/>
      <c r="L40" s="93"/>
    </row>
    <row r="41" spans="1:18" ht="18.75" x14ac:dyDescent="0.3">
      <c r="A41" s="47"/>
      <c r="B41" s="48"/>
      <c r="C41" s="49"/>
      <c r="D41" s="94" t="s">
        <v>94</v>
      </c>
      <c r="E41" s="66" t="s">
        <v>49</v>
      </c>
      <c r="F41" s="67" t="s">
        <v>95</v>
      </c>
      <c r="G41" s="67">
        <v>0.7</v>
      </c>
      <c r="H41" s="53">
        <f t="shared" si="1"/>
        <v>9.3000000000000007</v>
      </c>
      <c r="I41" s="95"/>
      <c r="J41" s="44" t="s">
        <v>19</v>
      </c>
      <c r="K41" s="68" t="s">
        <v>44</v>
      </c>
      <c r="L41" s="46"/>
    </row>
    <row r="42" spans="1:18" ht="18.75" x14ac:dyDescent="0.3">
      <c r="A42" s="47"/>
      <c r="B42" s="48"/>
      <c r="C42" s="49"/>
      <c r="D42" s="96" t="s">
        <v>96</v>
      </c>
      <c r="E42" s="59" t="s">
        <v>97</v>
      </c>
      <c r="F42" s="97" t="s">
        <v>98</v>
      </c>
      <c r="G42" s="52">
        <v>0.7</v>
      </c>
      <c r="H42" s="53">
        <f t="shared" si="1"/>
        <v>9.3000000000000007</v>
      </c>
      <c r="I42" s="95"/>
      <c r="J42" s="98" t="s">
        <v>19</v>
      </c>
      <c r="K42" s="70" t="s">
        <v>44</v>
      </c>
      <c r="L42" s="57"/>
    </row>
    <row r="43" spans="1:18" ht="18.75" x14ac:dyDescent="0.3">
      <c r="A43" s="47"/>
      <c r="B43" s="48"/>
      <c r="C43" s="49"/>
      <c r="D43" s="96" t="s">
        <v>99</v>
      </c>
      <c r="E43" s="59" t="s">
        <v>100</v>
      </c>
      <c r="F43" s="52" t="s">
        <v>95</v>
      </c>
      <c r="G43" s="52">
        <v>0.7</v>
      </c>
      <c r="H43" s="53">
        <f t="shared" si="1"/>
        <v>9.3000000000000007</v>
      </c>
      <c r="I43" s="95"/>
      <c r="J43" s="98" t="s">
        <v>19</v>
      </c>
      <c r="K43" s="70" t="s">
        <v>44</v>
      </c>
      <c r="L43" s="57"/>
    </row>
    <row r="44" spans="1:18" ht="19.5" thickBot="1" x14ac:dyDescent="0.35">
      <c r="A44" s="99"/>
      <c r="B44" s="100"/>
      <c r="C44" s="101"/>
      <c r="D44" s="102" t="s">
        <v>101</v>
      </c>
      <c r="E44" s="61" t="s">
        <v>102</v>
      </c>
      <c r="F44" s="62" t="s">
        <v>95</v>
      </c>
      <c r="G44" s="62">
        <v>0.7</v>
      </c>
      <c r="H44" s="71">
        <f t="shared" si="1"/>
        <v>9.3000000000000007</v>
      </c>
      <c r="I44" s="103"/>
      <c r="J44" s="72" t="s">
        <v>19</v>
      </c>
      <c r="K44" s="73" t="s">
        <v>44</v>
      </c>
      <c r="L44" s="74"/>
    </row>
    <row r="45" spans="1:18" ht="24.95" customHeight="1" x14ac:dyDescent="0.25">
      <c r="A45" s="104"/>
      <c r="B45" s="105"/>
      <c r="C45" s="105"/>
      <c r="D45" s="106"/>
      <c r="E45" s="106"/>
      <c r="F45" s="106"/>
      <c r="G45" s="106"/>
      <c r="H45" s="106"/>
      <c r="I45" s="106"/>
      <c r="J45" s="107"/>
      <c r="K45" s="106"/>
      <c r="L45" s="105" t="s">
        <v>103</v>
      </c>
      <c r="M45" s="105"/>
      <c r="N45" s="105"/>
      <c r="O45" s="105"/>
      <c r="P45" s="105"/>
      <c r="Q45" s="105"/>
      <c r="R45" s="105"/>
    </row>
    <row r="46" spans="1:18" ht="7.5" customHeight="1" thickBot="1" x14ac:dyDescent="0.3">
      <c r="B46" s="105"/>
      <c r="C46" s="105"/>
      <c r="D46" s="106"/>
      <c r="E46" s="104"/>
      <c r="F46" s="106"/>
      <c r="G46" s="106"/>
      <c r="H46" s="106"/>
      <c r="I46" s="106"/>
      <c r="J46" s="107"/>
      <c r="K46" s="106"/>
      <c r="L46" s="105"/>
      <c r="M46" s="105"/>
      <c r="N46" s="105"/>
      <c r="O46" s="105"/>
      <c r="P46" s="105"/>
      <c r="Q46" s="105"/>
      <c r="R46" s="105"/>
    </row>
    <row r="47" spans="1:18" ht="46.5" customHeight="1" x14ac:dyDescent="0.25">
      <c r="A47" s="21" t="s">
        <v>3</v>
      </c>
      <c r="B47" s="108" t="s">
        <v>4</v>
      </c>
      <c r="C47" s="109"/>
      <c r="D47" s="110" t="s">
        <v>5</v>
      </c>
      <c r="E47" s="111" t="s">
        <v>6</v>
      </c>
      <c r="F47" s="112" t="s">
        <v>104</v>
      </c>
      <c r="G47" s="113" t="s">
        <v>8</v>
      </c>
      <c r="H47" s="114" t="s">
        <v>9</v>
      </c>
      <c r="I47" s="114" t="s">
        <v>10</v>
      </c>
      <c r="J47" s="114" t="s">
        <v>11</v>
      </c>
      <c r="K47" s="115" t="s">
        <v>12</v>
      </c>
      <c r="L47" s="114" t="s">
        <v>13</v>
      </c>
    </row>
    <row r="48" spans="1:18" ht="66.75" customHeight="1" thickBot="1" x14ac:dyDescent="0.3">
      <c r="A48" s="28"/>
      <c r="B48" s="116"/>
      <c r="C48" s="117"/>
      <c r="D48" s="118"/>
      <c r="E48" s="119"/>
      <c r="F48" s="120"/>
      <c r="G48" s="121"/>
      <c r="H48" s="122"/>
      <c r="I48" s="122"/>
      <c r="J48" s="122"/>
      <c r="K48" s="123"/>
      <c r="L48" s="122"/>
    </row>
    <row r="49" spans="1:12" ht="21" x14ac:dyDescent="0.35">
      <c r="A49" s="124" t="s">
        <v>1</v>
      </c>
      <c r="B49" s="125" t="s">
        <v>105</v>
      </c>
      <c r="C49" s="126"/>
      <c r="D49" s="65" t="s">
        <v>106</v>
      </c>
      <c r="E49" s="127" t="s">
        <v>107</v>
      </c>
      <c r="F49" s="76" t="s">
        <v>34</v>
      </c>
      <c r="G49" s="67">
        <v>1.8</v>
      </c>
      <c r="H49" s="128">
        <f t="shared" ref="H49:H85" si="2">SUM(G49+0.2+8+1.3)</f>
        <v>11.3</v>
      </c>
      <c r="I49" s="54" t="s">
        <v>18</v>
      </c>
      <c r="J49" s="129" t="s">
        <v>108</v>
      </c>
      <c r="K49" s="130" t="s">
        <v>44</v>
      </c>
      <c r="L49" s="131" t="s">
        <v>109</v>
      </c>
    </row>
    <row r="50" spans="1:12" ht="21" x14ac:dyDescent="0.35">
      <c r="A50" s="132"/>
      <c r="B50" s="48"/>
      <c r="C50" s="49"/>
      <c r="D50" s="58" t="s">
        <v>110</v>
      </c>
      <c r="E50" s="133" t="s">
        <v>111</v>
      </c>
      <c r="F50" s="78" t="s">
        <v>34</v>
      </c>
      <c r="G50" s="52">
        <v>1.8</v>
      </c>
      <c r="H50" s="128">
        <f t="shared" si="2"/>
        <v>11.3</v>
      </c>
      <c r="I50" s="54"/>
      <c r="J50" s="134" t="s">
        <v>108</v>
      </c>
      <c r="K50" s="135" t="s">
        <v>44</v>
      </c>
      <c r="L50" s="136" t="s">
        <v>109</v>
      </c>
    </row>
    <row r="51" spans="1:12" ht="21" x14ac:dyDescent="0.35">
      <c r="A51" s="132"/>
      <c r="B51" s="48"/>
      <c r="C51" s="49"/>
      <c r="D51" s="58" t="s">
        <v>112</v>
      </c>
      <c r="E51" s="133" t="s">
        <v>113</v>
      </c>
      <c r="F51" s="78" t="s">
        <v>34</v>
      </c>
      <c r="G51" s="52">
        <v>1.8</v>
      </c>
      <c r="H51" s="128">
        <f t="shared" si="2"/>
        <v>11.3</v>
      </c>
      <c r="I51" s="54"/>
      <c r="J51" s="134" t="s">
        <v>108</v>
      </c>
      <c r="K51" s="135" t="s">
        <v>44</v>
      </c>
      <c r="L51" s="136" t="s">
        <v>109</v>
      </c>
    </row>
    <row r="52" spans="1:12" ht="21" x14ac:dyDescent="0.35">
      <c r="A52" s="132"/>
      <c r="B52" s="48"/>
      <c r="C52" s="49"/>
      <c r="D52" s="58" t="s">
        <v>114</v>
      </c>
      <c r="E52" s="133" t="s">
        <v>115</v>
      </c>
      <c r="F52" s="78" t="s">
        <v>34</v>
      </c>
      <c r="G52" s="52">
        <v>1.8</v>
      </c>
      <c r="H52" s="128">
        <f t="shared" si="2"/>
        <v>11.3</v>
      </c>
      <c r="I52" s="54"/>
      <c r="J52" s="137" t="s">
        <v>108</v>
      </c>
      <c r="K52" s="135" t="s">
        <v>44</v>
      </c>
      <c r="L52" s="136" t="s">
        <v>109</v>
      </c>
    </row>
    <row r="53" spans="1:12" ht="21" x14ac:dyDescent="0.35">
      <c r="A53" s="132"/>
      <c r="B53" s="48"/>
      <c r="C53" s="49"/>
      <c r="D53" s="58" t="s">
        <v>116</v>
      </c>
      <c r="E53" s="77" t="s">
        <v>117</v>
      </c>
      <c r="F53" s="78" t="s">
        <v>34</v>
      </c>
      <c r="G53" s="52">
        <v>1.8</v>
      </c>
      <c r="H53" s="128">
        <f t="shared" si="2"/>
        <v>11.3</v>
      </c>
      <c r="I53" s="54"/>
      <c r="J53" s="134" t="s">
        <v>108</v>
      </c>
      <c r="K53" s="135" t="s">
        <v>44</v>
      </c>
      <c r="L53" s="136" t="s">
        <v>109</v>
      </c>
    </row>
    <row r="54" spans="1:12" ht="21" x14ac:dyDescent="0.35">
      <c r="A54" s="132"/>
      <c r="B54" s="48"/>
      <c r="C54" s="49"/>
      <c r="D54" s="58" t="s">
        <v>118</v>
      </c>
      <c r="E54" s="77" t="s">
        <v>119</v>
      </c>
      <c r="F54" s="78" t="s">
        <v>34</v>
      </c>
      <c r="G54" s="52">
        <v>1.8</v>
      </c>
      <c r="H54" s="128">
        <f t="shared" si="2"/>
        <v>11.3</v>
      </c>
      <c r="I54" s="54"/>
      <c r="J54" s="137" t="s">
        <v>108</v>
      </c>
      <c r="K54" s="135" t="s">
        <v>44</v>
      </c>
      <c r="L54" s="136" t="s">
        <v>109</v>
      </c>
    </row>
    <row r="55" spans="1:12" ht="21" x14ac:dyDescent="0.35">
      <c r="A55" s="132"/>
      <c r="B55" s="48"/>
      <c r="C55" s="49"/>
      <c r="D55" s="58" t="s">
        <v>120</v>
      </c>
      <c r="E55" s="77" t="s">
        <v>121</v>
      </c>
      <c r="F55" s="78" t="s">
        <v>34</v>
      </c>
      <c r="G55" s="52">
        <v>1.8</v>
      </c>
      <c r="H55" s="128">
        <f t="shared" si="2"/>
        <v>11.3</v>
      </c>
      <c r="I55" s="54"/>
      <c r="J55" s="134" t="s">
        <v>108</v>
      </c>
      <c r="K55" s="135" t="s">
        <v>44</v>
      </c>
      <c r="L55" s="136" t="s">
        <v>109</v>
      </c>
    </row>
    <row r="56" spans="1:12" ht="21" x14ac:dyDescent="0.35">
      <c r="A56" s="132"/>
      <c r="B56" s="48"/>
      <c r="C56" s="49"/>
      <c r="D56" s="58" t="s">
        <v>122</v>
      </c>
      <c r="E56" s="77" t="s">
        <v>123</v>
      </c>
      <c r="F56" s="78" t="s">
        <v>34</v>
      </c>
      <c r="G56" s="52">
        <v>1.8</v>
      </c>
      <c r="H56" s="128">
        <f t="shared" si="2"/>
        <v>11.3</v>
      </c>
      <c r="I56" s="54"/>
      <c r="J56" s="134" t="s">
        <v>108</v>
      </c>
      <c r="K56" s="135" t="s">
        <v>44</v>
      </c>
      <c r="L56" s="136" t="s">
        <v>109</v>
      </c>
    </row>
    <row r="57" spans="1:12" ht="21" x14ac:dyDescent="0.35">
      <c r="A57" s="132"/>
      <c r="B57" s="48"/>
      <c r="C57" s="49"/>
      <c r="D57" s="58" t="s">
        <v>124</v>
      </c>
      <c r="E57" s="77" t="s">
        <v>125</v>
      </c>
      <c r="F57" s="78" t="s">
        <v>34</v>
      </c>
      <c r="G57" s="52">
        <v>1.8</v>
      </c>
      <c r="H57" s="128">
        <f t="shared" si="2"/>
        <v>11.3</v>
      </c>
      <c r="I57" s="54"/>
      <c r="J57" s="134" t="s">
        <v>108</v>
      </c>
      <c r="K57" s="135" t="s">
        <v>44</v>
      </c>
      <c r="L57" s="136" t="s">
        <v>109</v>
      </c>
    </row>
    <row r="58" spans="1:12" ht="21" x14ac:dyDescent="0.35">
      <c r="A58" s="132"/>
      <c r="B58" s="48"/>
      <c r="C58" s="49"/>
      <c r="D58" s="58" t="s">
        <v>126</v>
      </c>
      <c r="E58" s="133" t="s">
        <v>127</v>
      </c>
      <c r="F58" s="78" t="s">
        <v>34</v>
      </c>
      <c r="G58" s="52">
        <v>1.8</v>
      </c>
      <c r="H58" s="128">
        <f t="shared" si="2"/>
        <v>11.3</v>
      </c>
      <c r="I58" s="54"/>
      <c r="J58" s="134" t="s">
        <v>108</v>
      </c>
      <c r="K58" s="135" t="s">
        <v>44</v>
      </c>
      <c r="L58" s="136" t="s">
        <v>109</v>
      </c>
    </row>
    <row r="59" spans="1:12" ht="21" x14ac:dyDescent="0.35">
      <c r="A59" s="132"/>
      <c r="B59" s="48"/>
      <c r="C59" s="49"/>
      <c r="D59" s="58" t="s">
        <v>128</v>
      </c>
      <c r="E59" s="133" t="s">
        <v>129</v>
      </c>
      <c r="F59" s="78" t="s">
        <v>34</v>
      </c>
      <c r="G59" s="52">
        <v>1.8</v>
      </c>
      <c r="H59" s="128">
        <f t="shared" si="2"/>
        <v>11.3</v>
      </c>
      <c r="I59" s="54"/>
      <c r="J59" s="134" t="s">
        <v>108</v>
      </c>
      <c r="K59" s="135" t="s">
        <v>44</v>
      </c>
      <c r="L59" s="136" t="s">
        <v>109</v>
      </c>
    </row>
    <row r="60" spans="1:12" ht="21" x14ac:dyDescent="0.35">
      <c r="A60" s="132"/>
      <c r="B60" s="48"/>
      <c r="C60" s="49"/>
      <c r="D60" s="58" t="s">
        <v>130</v>
      </c>
      <c r="E60" s="77" t="s">
        <v>131</v>
      </c>
      <c r="F60" s="78" t="s">
        <v>34</v>
      </c>
      <c r="G60" s="52">
        <v>1.8</v>
      </c>
      <c r="H60" s="128">
        <f t="shared" si="2"/>
        <v>11.3</v>
      </c>
      <c r="I60" s="54"/>
      <c r="J60" s="137" t="s">
        <v>108</v>
      </c>
      <c r="K60" s="135" t="s">
        <v>44</v>
      </c>
      <c r="L60" s="136" t="s">
        <v>109</v>
      </c>
    </row>
    <row r="61" spans="1:12" ht="21" x14ac:dyDescent="0.35">
      <c r="A61" s="132"/>
      <c r="B61" s="48"/>
      <c r="C61" s="49"/>
      <c r="D61" s="58" t="s">
        <v>132</v>
      </c>
      <c r="E61" s="77" t="s">
        <v>133</v>
      </c>
      <c r="F61" s="78" t="s">
        <v>34</v>
      </c>
      <c r="G61" s="52">
        <v>1.8</v>
      </c>
      <c r="H61" s="128">
        <f t="shared" si="2"/>
        <v>11.3</v>
      </c>
      <c r="I61" s="54"/>
      <c r="J61" s="134" t="s">
        <v>108</v>
      </c>
      <c r="K61" s="135" t="s">
        <v>44</v>
      </c>
      <c r="L61" s="136" t="s">
        <v>109</v>
      </c>
    </row>
    <row r="62" spans="1:12" ht="21" x14ac:dyDescent="0.35">
      <c r="A62" s="132"/>
      <c r="B62" s="48"/>
      <c r="C62" s="49"/>
      <c r="D62" s="58" t="s">
        <v>134</v>
      </c>
      <c r="E62" s="133" t="s">
        <v>135</v>
      </c>
      <c r="F62" s="78" t="s">
        <v>34</v>
      </c>
      <c r="G62" s="52">
        <v>1.8</v>
      </c>
      <c r="H62" s="128">
        <f t="shared" si="2"/>
        <v>11.3</v>
      </c>
      <c r="I62" s="54"/>
      <c r="J62" s="137" t="s">
        <v>108</v>
      </c>
      <c r="K62" s="135" t="s">
        <v>44</v>
      </c>
      <c r="L62" s="136" t="s">
        <v>109</v>
      </c>
    </row>
    <row r="63" spans="1:12" ht="21" x14ac:dyDescent="0.35">
      <c r="A63" s="132"/>
      <c r="B63" s="48"/>
      <c r="C63" s="49"/>
      <c r="D63" s="58" t="s">
        <v>136</v>
      </c>
      <c r="E63" s="133" t="s">
        <v>137</v>
      </c>
      <c r="F63" s="78" t="s">
        <v>34</v>
      </c>
      <c r="G63" s="52">
        <v>1.8</v>
      </c>
      <c r="H63" s="128">
        <f t="shared" si="2"/>
        <v>11.3</v>
      </c>
      <c r="I63" s="54"/>
      <c r="J63" s="134" t="s">
        <v>108</v>
      </c>
      <c r="K63" s="135" t="s">
        <v>44</v>
      </c>
      <c r="L63" s="136" t="s">
        <v>109</v>
      </c>
    </row>
    <row r="64" spans="1:12" ht="21" x14ac:dyDescent="0.35">
      <c r="A64" s="132"/>
      <c r="B64" s="48"/>
      <c r="C64" s="49"/>
      <c r="D64" s="58" t="s">
        <v>138</v>
      </c>
      <c r="E64" s="133" t="s">
        <v>139</v>
      </c>
      <c r="F64" s="78" t="s">
        <v>34</v>
      </c>
      <c r="G64" s="52">
        <v>1.8</v>
      </c>
      <c r="H64" s="128">
        <f t="shared" si="2"/>
        <v>11.3</v>
      </c>
      <c r="I64" s="54"/>
      <c r="J64" s="137" t="s">
        <v>108</v>
      </c>
      <c r="K64" s="135" t="s">
        <v>44</v>
      </c>
      <c r="L64" s="136" t="s">
        <v>109</v>
      </c>
    </row>
    <row r="65" spans="1:12" ht="21" x14ac:dyDescent="0.35">
      <c r="A65" s="132"/>
      <c r="B65" s="48"/>
      <c r="C65" s="49"/>
      <c r="D65" s="58" t="s">
        <v>140</v>
      </c>
      <c r="E65" s="133" t="s">
        <v>141</v>
      </c>
      <c r="F65" s="78" t="s">
        <v>34</v>
      </c>
      <c r="G65" s="52">
        <v>1.8</v>
      </c>
      <c r="H65" s="128">
        <f t="shared" si="2"/>
        <v>11.3</v>
      </c>
      <c r="I65" s="54"/>
      <c r="J65" s="134" t="s">
        <v>108</v>
      </c>
      <c r="K65" s="135" t="s">
        <v>44</v>
      </c>
      <c r="L65" s="136" t="s">
        <v>109</v>
      </c>
    </row>
    <row r="66" spans="1:12" ht="21" x14ac:dyDescent="0.35">
      <c r="A66" s="132"/>
      <c r="B66" s="48"/>
      <c r="C66" s="49"/>
      <c r="D66" s="58" t="s">
        <v>142</v>
      </c>
      <c r="E66" s="77" t="s">
        <v>143</v>
      </c>
      <c r="F66" s="78" t="s">
        <v>34</v>
      </c>
      <c r="G66" s="52">
        <v>1.8</v>
      </c>
      <c r="H66" s="128">
        <f t="shared" si="2"/>
        <v>11.3</v>
      </c>
      <c r="I66" s="54"/>
      <c r="J66" s="137" t="s">
        <v>108</v>
      </c>
      <c r="K66" s="135" t="s">
        <v>44</v>
      </c>
      <c r="L66" s="136" t="s">
        <v>109</v>
      </c>
    </row>
    <row r="67" spans="1:12" ht="21.75" thickBot="1" x14ac:dyDescent="0.4">
      <c r="A67" s="132"/>
      <c r="B67" s="48"/>
      <c r="C67" s="49"/>
      <c r="D67" s="60" t="s">
        <v>144</v>
      </c>
      <c r="E67" s="89" t="s">
        <v>145</v>
      </c>
      <c r="F67" s="90" t="s">
        <v>34</v>
      </c>
      <c r="G67" s="62">
        <v>1.8</v>
      </c>
      <c r="H67" s="138">
        <f t="shared" si="2"/>
        <v>11.3</v>
      </c>
      <c r="I67" s="54"/>
      <c r="J67" s="139" t="s">
        <v>108</v>
      </c>
      <c r="K67" s="140" t="s">
        <v>44</v>
      </c>
      <c r="L67" s="141" t="s">
        <v>109</v>
      </c>
    </row>
    <row r="68" spans="1:12" ht="21" x14ac:dyDescent="0.35">
      <c r="A68" s="132"/>
      <c r="B68" s="48"/>
      <c r="C68" s="49"/>
      <c r="D68" s="94" t="s">
        <v>146</v>
      </c>
      <c r="E68" s="75" t="s">
        <v>131</v>
      </c>
      <c r="F68" s="76" t="s">
        <v>98</v>
      </c>
      <c r="G68" s="67">
        <v>1.8</v>
      </c>
      <c r="H68" s="128">
        <f t="shared" si="2"/>
        <v>11.3</v>
      </c>
      <c r="I68" s="54"/>
      <c r="J68" s="137" t="s">
        <v>108</v>
      </c>
      <c r="K68" s="142" t="s">
        <v>44</v>
      </c>
      <c r="L68" s="143" t="s">
        <v>109</v>
      </c>
    </row>
    <row r="69" spans="1:12" ht="21" x14ac:dyDescent="0.35">
      <c r="A69" s="132"/>
      <c r="B69" s="48"/>
      <c r="C69" s="49"/>
      <c r="D69" s="96" t="s">
        <v>147</v>
      </c>
      <c r="E69" s="77" t="s">
        <v>148</v>
      </c>
      <c r="F69" s="78" t="s">
        <v>98</v>
      </c>
      <c r="G69" s="52">
        <v>1.8</v>
      </c>
      <c r="H69" s="128">
        <f t="shared" si="2"/>
        <v>11.3</v>
      </c>
      <c r="I69" s="54"/>
      <c r="J69" s="134" t="s">
        <v>108</v>
      </c>
      <c r="K69" s="135" t="s">
        <v>44</v>
      </c>
      <c r="L69" s="136" t="s">
        <v>109</v>
      </c>
    </row>
    <row r="70" spans="1:12" ht="21" x14ac:dyDescent="0.35">
      <c r="A70" s="132"/>
      <c r="B70" s="48"/>
      <c r="C70" s="49"/>
      <c r="D70" s="96" t="s">
        <v>149</v>
      </c>
      <c r="E70" s="133" t="s">
        <v>129</v>
      </c>
      <c r="F70" s="78" t="s">
        <v>98</v>
      </c>
      <c r="G70" s="52">
        <v>1.8</v>
      </c>
      <c r="H70" s="128">
        <f t="shared" si="2"/>
        <v>11.3</v>
      </c>
      <c r="I70" s="54"/>
      <c r="J70" s="137" t="s">
        <v>108</v>
      </c>
      <c r="K70" s="135" t="s">
        <v>44</v>
      </c>
      <c r="L70" s="136" t="s">
        <v>109</v>
      </c>
    </row>
    <row r="71" spans="1:12" ht="21" x14ac:dyDescent="0.35">
      <c r="A71" s="132"/>
      <c r="B71" s="48"/>
      <c r="C71" s="49"/>
      <c r="D71" s="96" t="s">
        <v>150</v>
      </c>
      <c r="E71" s="133" t="s">
        <v>151</v>
      </c>
      <c r="F71" s="78" t="s">
        <v>98</v>
      </c>
      <c r="G71" s="52">
        <v>1.8</v>
      </c>
      <c r="H71" s="128">
        <f t="shared" si="2"/>
        <v>11.3</v>
      </c>
      <c r="I71" s="54"/>
      <c r="J71" s="134" t="s">
        <v>108</v>
      </c>
      <c r="K71" s="135" t="s">
        <v>44</v>
      </c>
      <c r="L71" s="136" t="s">
        <v>109</v>
      </c>
    </row>
    <row r="72" spans="1:12" ht="21" x14ac:dyDescent="0.35">
      <c r="A72" s="132"/>
      <c r="B72" s="48"/>
      <c r="C72" s="49"/>
      <c r="D72" s="96" t="s">
        <v>152</v>
      </c>
      <c r="E72" s="133" t="s">
        <v>135</v>
      </c>
      <c r="F72" s="78" t="s">
        <v>98</v>
      </c>
      <c r="G72" s="52">
        <v>1.8</v>
      </c>
      <c r="H72" s="128">
        <f t="shared" si="2"/>
        <v>11.3</v>
      </c>
      <c r="I72" s="54"/>
      <c r="J72" s="134" t="s">
        <v>108</v>
      </c>
      <c r="K72" s="135" t="s">
        <v>44</v>
      </c>
      <c r="L72" s="136" t="s">
        <v>109</v>
      </c>
    </row>
    <row r="73" spans="1:12" ht="21" x14ac:dyDescent="0.35">
      <c r="A73" s="132"/>
      <c r="B73" s="48"/>
      <c r="C73" s="49"/>
      <c r="D73" s="96" t="s">
        <v>153</v>
      </c>
      <c r="E73" s="133" t="s">
        <v>137</v>
      </c>
      <c r="F73" s="78" t="s">
        <v>98</v>
      </c>
      <c r="G73" s="52">
        <v>1.8</v>
      </c>
      <c r="H73" s="128">
        <f t="shared" si="2"/>
        <v>11.3</v>
      </c>
      <c r="I73" s="54"/>
      <c r="J73" s="134" t="s">
        <v>108</v>
      </c>
      <c r="K73" s="135" t="s">
        <v>44</v>
      </c>
      <c r="L73" s="136" t="s">
        <v>109</v>
      </c>
    </row>
    <row r="74" spans="1:12" ht="21" x14ac:dyDescent="0.35">
      <c r="A74" s="132"/>
      <c r="B74" s="48"/>
      <c r="C74" s="49"/>
      <c r="D74" s="96" t="s">
        <v>154</v>
      </c>
      <c r="E74" s="133" t="s">
        <v>127</v>
      </c>
      <c r="F74" s="78" t="s">
        <v>98</v>
      </c>
      <c r="G74" s="52">
        <v>1.8</v>
      </c>
      <c r="H74" s="128">
        <f t="shared" si="2"/>
        <v>11.3</v>
      </c>
      <c r="I74" s="54"/>
      <c r="J74" s="137" t="s">
        <v>108</v>
      </c>
      <c r="K74" s="135" t="s">
        <v>44</v>
      </c>
      <c r="L74" s="136" t="s">
        <v>109</v>
      </c>
    </row>
    <row r="75" spans="1:12" ht="21" x14ac:dyDescent="0.35">
      <c r="A75" s="132"/>
      <c r="B75" s="48"/>
      <c r="C75" s="49"/>
      <c r="D75" s="96" t="s">
        <v>155</v>
      </c>
      <c r="E75" s="133" t="s">
        <v>156</v>
      </c>
      <c r="F75" s="78" t="s">
        <v>98</v>
      </c>
      <c r="G75" s="52">
        <v>1.8</v>
      </c>
      <c r="H75" s="128">
        <f t="shared" si="2"/>
        <v>11.3</v>
      </c>
      <c r="I75" s="54"/>
      <c r="J75" s="134" t="s">
        <v>108</v>
      </c>
      <c r="K75" s="135" t="s">
        <v>44</v>
      </c>
      <c r="L75" s="136" t="s">
        <v>109</v>
      </c>
    </row>
    <row r="76" spans="1:12" ht="21" x14ac:dyDescent="0.35">
      <c r="A76" s="132"/>
      <c r="B76" s="48"/>
      <c r="C76" s="49"/>
      <c r="D76" s="96" t="s">
        <v>157</v>
      </c>
      <c r="E76" s="133" t="s">
        <v>158</v>
      </c>
      <c r="F76" s="78" t="s">
        <v>98</v>
      </c>
      <c r="G76" s="52">
        <v>1.8</v>
      </c>
      <c r="H76" s="128">
        <f t="shared" si="2"/>
        <v>11.3</v>
      </c>
      <c r="I76" s="54"/>
      <c r="J76" s="134" t="s">
        <v>108</v>
      </c>
      <c r="K76" s="135" t="s">
        <v>44</v>
      </c>
      <c r="L76" s="136" t="s">
        <v>109</v>
      </c>
    </row>
    <row r="77" spans="1:12" ht="21" x14ac:dyDescent="0.35">
      <c r="A77" s="132"/>
      <c r="B77" s="48"/>
      <c r="C77" s="49"/>
      <c r="D77" s="96" t="s">
        <v>159</v>
      </c>
      <c r="E77" s="133" t="s">
        <v>107</v>
      </c>
      <c r="F77" s="78" t="s">
        <v>98</v>
      </c>
      <c r="G77" s="52">
        <v>1.8</v>
      </c>
      <c r="H77" s="128">
        <f t="shared" si="2"/>
        <v>11.3</v>
      </c>
      <c r="I77" s="54"/>
      <c r="J77" s="134" t="s">
        <v>108</v>
      </c>
      <c r="K77" s="135" t="s">
        <v>44</v>
      </c>
      <c r="L77" s="136" t="s">
        <v>109</v>
      </c>
    </row>
    <row r="78" spans="1:12" ht="21" x14ac:dyDescent="0.35">
      <c r="A78" s="132"/>
      <c r="B78" s="48"/>
      <c r="C78" s="49"/>
      <c r="D78" s="96" t="s">
        <v>160</v>
      </c>
      <c r="E78" s="133" t="s">
        <v>113</v>
      </c>
      <c r="F78" s="78" t="s">
        <v>98</v>
      </c>
      <c r="G78" s="52">
        <v>1.8</v>
      </c>
      <c r="H78" s="128">
        <f t="shared" si="2"/>
        <v>11.3</v>
      </c>
      <c r="I78" s="54"/>
      <c r="J78" s="137" t="s">
        <v>108</v>
      </c>
      <c r="K78" s="135" t="s">
        <v>44</v>
      </c>
      <c r="L78" s="136" t="s">
        <v>109</v>
      </c>
    </row>
    <row r="79" spans="1:12" ht="21" x14ac:dyDescent="0.35">
      <c r="A79" s="132"/>
      <c r="B79" s="48"/>
      <c r="C79" s="49"/>
      <c r="D79" s="96" t="s">
        <v>161</v>
      </c>
      <c r="E79" s="133" t="s">
        <v>115</v>
      </c>
      <c r="F79" s="78" t="s">
        <v>98</v>
      </c>
      <c r="G79" s="52">
        <v>1.8</v>
      </c>
      <c r="H79" s="128">
        <f t="shared" si="2"/>
        <v>11.3</v>
      </c>
      <c r="I79" s="54"/>
      <c r="J79" s="134" t="s">
        <v>108</v>
      </c>
      <c r="K79" s="135" t="s">
        <v>44</v>
      </c>
      <c r="L79" s="136" t="s">
        <v>109</v>
      </c>
    </row>
    <row r="80" spans="1:12" ht="21" x14ac:dyDescent="0.35">
      <c r="A80" s="132"/>
      <c r="B80" s="48"/>
      <c r="C80" s="49"/>
      <c r="D80" s="96" t="s">
        <v>162</v>
      </c>
      <c r="E80" s="133" t="s">
        <v>163</v>
      </c>
      <c r="F80" s="78" t="s">
        <v>98</v>
      </c>
      <c r="G80" s="52">
        <v>1.8</v>
      </c>
      <c r="H80" s="128">
        <f t="shared" si="2"/>
        <v>11.3</v>
      </c>
      <c r="I80" s="54"/>
      <c r="J80" s="134" t="s">
        <v>108</v>
      </c>
      <c r="K80" s="135" t="s">
        <v>44</v>
      </c>
      <c r="L80" s="136" t="s">
        <v>109</v>
      </c>
    </row>
    <row r="81" spans="1:18" ht="21" x14ac:dyDescent="0.35">
      <c r="A81" s="132"/>
      <c r="B81" s="48"/>
      <c r="C81" s="49"/>
      <c r="D81" s="96" t="s">
        <v>164</v>
      </c>
      <c r="E81" s="133" t="s">
        <v>119</v>
      </c>
      <c r="F81" s="78" t="s">
        <v>98</v>
      </c>
      <c r="G81" s="52">
        <v>1.8</v>
      </c>
      <c r="H81" s="128">
        <f t="shared" si="2"/>
        <v>11.3</v>
      </c>
      <c r="I81" s="54"/>
      <c r="J81" s="134" t="s">
        <v>108</v>
      </c>
      <c r="K81" s="135" t="s">
        <v>44</v>
      </c>
      <c r="L81" s="136" t="s">
        <v>109</v>
      </c>
    </row>
    <row r="82" spans="1:18" ht="21" x14ac:dyDescent="0.35">
      <c r="A82" s="132"/>
      <c r="B82" s="48"/>
      <c r="C82" s="49"/>
      <c r="D82" s="96" t="s">
        <v>165</v>
      </c>
      <c r="E82" s="133" t="s">
        <v>166</v>
      </c>
      <c r="F82" s="78" t="s">
        <v>98</v>
      </c>
      <c r="G82" s="52">
        <v>1.8</v>
      </c>
      <c r="H82" s="128">
        <f t="shared" si="2"/>
        <v>11.3</v>
      </c>
      <c r="I82" s="54"/>
      <c r="J82" s="134" t="s">
        <v>108</v>
      </c>
      <c r="K82" s="135" t="s">
        <v>44</v>
      </c>
      <c r="L82" s="136" t="s">
        <v>109</v>
      </c>
    </row>
    <row r="83" spans="1:18" ht="21" x14ac:dyDescent="0.35">
      <c r="A83" s="132"/>
      <c r="B83" s="48"/>
      <c r="C83" s="49"/>
      <c r="D83" s="96" t="s">
        <v>167</v>
      </c>
      <c r="E83" s="133" t="s">
        <v>168</v>
      </c>
      <c r="F83" s="78" t="s">
        <v>98</v>
      </c>
      <c r="G83" s="52">
        <v>1.8</v>
      </c>
      <c r="H83" s="128">
        <f t="shared" si="2"/>
        <v>11.3</v>
      </c>
      <c r="I83" s="54"/>
      <c r="J83" s="137" t="s">
        <v>108</v>
      </c>
      <c r="K83" s="135" t="s">
        <v>44</v>
      </c>
      <c r="L83" s="136" t="s">
        <v>109</v>
      </c>
    </row>
    <row r="84" spans="1:18" ht="21" x14ac:dyDescent="0.35">
      <c r="A84" s="132"/>
      <c r="B84" s="48"/>
      <c r="C84" s="49"/>
      <c r="D84" s="96" t="s">
        <v>169</v>
      </c>
      <c r="E84" s="133" t="s">
        <v>170</v>
      </c>
      <c r="F84" s="78" t="s">
        <v>98</v>
      </c>
      <c r="G84" s="52">
        <v>1.8</v>
      </c>
      <c r="H84" s="128">
        <f t="shared" si="2"/>
        <v>11.3</v>
      </c>
      <c r="I84" s="54"/>
      <c r="J84" s="134" t="s">
        <v>108</v>
      </c>
      <c r="K84" s="135" t="s">
        <v>44</v>
      </c>
      <c r="L84" s="136" t="s">
        <v>109</v>
      </c>
    </row>
    <row r="85" spans="1:18" ht="21.75" thickBot="1" x14ac:dyDescent="0.4">
      <c r="A85" s="132"/>
      <c r="B85" s="100"/>
      <c r="C85" s="101"/>
      <c r="D85" s="144" t="s">
        <v>171</v>
      </c>
      <c r="E85" s="145" t="s">
        <v>172</v>
      </c>
      <c r="F85" s="90" t="s">
        <v>98</v>
      </c>
      <c r="G85" s="62">
        <v>1.8</v>
      </c>
      <c r="H85" s="138">
        <f t="shared" si="2"/>
        <v>11.3</v>
      </c>
      <c r="I85" s="54"/>
      <c r="J85" s="139" t="s">
        <v>108</v>
      </c>
      <c r="K85" s="140" t="s">
        <v>44</v>
      </c>
      <c r="L85" s="141" t="s">
        <v>109</v>
      </c>
    </row>
    <row r="86" spans="1:18" ht="34.5" customHeight="1" thickBot="1" x14ac:dyDescent="0.3">
      <c r="A86" s="146"/>
      <c r="B86" s="147" t="s">
        <v>173</v>
      </c>
      <c r="C86" s="148"/>
      <c r="D86" s="149" t="s">
        <v>174</v>
      </c>
      <c r="E86" s="133" t="s">
        <v>175</v>
      </c>
      <c r="F86" s="78" t="s">
        <v>98</v>
      </c>
      <c r="G86" s="69">
        <v>1</v>
      </c>
      <c r="H86" s="128">
        <f>SUM(G86+0.2+8+0.6)</f>
        <v>9.7999999999999989</v>
      </c>
      <c r="I86" s="150"/>
      <c r="J86" s="151" t="s">
        <v>19</v>
      </c>
      <c r="K86" s="152" t="s">
        <v>44</v>
      </c>
      <c r="L86" s="153"/>
    </row>
    <row r="87" spans="1:18" ht="18.75" customHeight="1" x14ac:dyDescent="0.35">
      <c r="B87" s="154"/>
      <c r="C87" s="154"/>
      <c r="D87" s="154"/>
      <c r="E87" s="154"/>
      <c r="F87" s="154"/>
      <c r="G87" s="154"/>
      <c r="H87" s="154"/>
      <c r="I87" s="154"/>
      <c r="J87" s="155"/>
      <c r="K87" s="154"/>
      <c r="L87" s="154" t="s">
        <v>176</v>
      </c>
      <c r="M87" s="156"/>
      <c r="N87" s="156"/>
      <c r="O87" s="156"/>
      <c r="P87" s="156"/>
      <c r="Q87" s="156"/>
      <c r="R87" s="156"/>
    </row>
  </sheetData>
  <mergeCells count="33">
    <mergeCell ref="H47:H48"/>
    <mergeCell ref="I47:I48"/>
    <mergeCell ref="J47:J48"/>
    <mergeCell ref="K47:K48"/>
    <mergeCell ref="L47:L48"/>
    <mergeCell ref="A49:A86"/>
    <mergeCell ref="B49:C85"/>
    <mergeCell ref="I49:I86"/>
    <mergeCell ref="B86:C86"/>
    <mergeCell ref="A47:A48"/>
    <mergeCell ref="B47:C48"/>
    <mergeCell ref="D47:D48"/>
    <mergeCell ref="E47:E48"/>
    <mergeCell ref="F47:F48"/>
    <mergeCell ref="G47:G48"/>
    <mergeCell ref="H4:H5"/>
    <mergeCell ref="I4:I5"/>
    <mergeCell ref="J4:J5"/>
    <mergeCell ref="K4:K5"/>
    <mergeCell ref="L4:L5"/>
    <mergeCell ref="A6:A44"/>
    <mergeCell ref="B6:C44"/>
    <mergeCell ref="I6:I44"/>
    <mergeCell ref="A2:D3"/>
    <mergeCell ref="E2:I2"/>
    <mergeCell ref="J2:L2"/>
    <mergeCell ref="E3:L3"/>
    <mergeCell ref="A4:A5"/>
    <mergeCell ref="B4:C5"/>
    <mergeCell ref="D4:D5"/>
    <mergeCell ref="E4:E5"/>
    <mergeCell ref="F4:F5"/>
    <mergeCell ref="G4:G5"/>
  </mergeCells>
  <pageMargins left="0.23622047244094491" right="0.23622047244094491" top="0.35433070866141736" bottom="0.35433070866141736" header="0.31496062992125984" footer="0.31496062992125984"/>
  <pageSetup paperSize="9" scale="35" fitToHeight="0" orientation="portrait" r:id="rId1"/>
  <rowBreaks count="1" manualBreakCount="1">
    <brk id="46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0C279-F960-4E27-B50D-AFAA1FF105DD}">
  <sheetPr>
    <tabColor rgb="FFFFC000"/>
    <pageSetUpPr fitToPage="1"/>
  </sheetPr>
  <dimension ref="A1:K48"/>
  <sheetViews>
    <sheetView tabSelected="1" zoomScale="87" zoomScaleNormal="87" workbookViewId="0">
      <selection activeCell="O37" sqref="O37"/>
    </sheetView>
  </sheetViews>
  <sheetFormatPr defaultRowHeight="15" x14ac:dyDescent="0.25"/>
  <cols>
    <col min="2" max="2" width="8" customWidth="1"/>
    <col min="3" max="3" width="13.140625" style="1" customWidth="1"/>
    <col min="4" max="4" width="32.85546875" style="2" customWidth="1"/>
    <col min="5" max="5" width="18" style="3" customWidth="1"/>
    <col min="6" max="6" width="15.5703125" style="2" customWidth="1"/>
    <col min="7" max="7" width="18.7109375" customWidth="1"/>
    <col min="8" max="8" width="21.7109375" customWidth="1"/>
    <col min="9" max="9" width="22.7109375" customWidth="1"/>
    <col min="10" max="10" width="15.42578125" customWidth="1"/>
    <col min="11" max="11" width="17" customWidth="1"/>
  </cols>
  <sheetData>
    <row r="1" spans="1:11" ht="145.5" customHeight="1" thickBot="1" x14ac:dyDescent="0.3">
      <c r="A1" s="4"/>
      <c r="B1" s="5"/>
      <c r="C1" s="6"/>
      <c r="D1" s="157" t="s">
        <v>0</v>
      </c>
      <c r="E1" s="158"/>
      <c r="F1" s="158"/>
      <c r="G1" s="158"/>
      <c r="H1" s="159"/>
      <c r="I1" s="160" t="s">
        <v>177</v>
      </c>
      <c r="J1" s="161"/>
      <c r="K1" s="162"/>
    </row>
    <row r="2" spans="1:11" ht="43.5" customHeight="1" thickBot="1" x14ac:dyDescent="0.3">
      <c r="A2" s="14"/>
      <c r="B2" s="15"/>
      <c r="C2" s="16"/>
      <c r="D2" s="17" t="s">
        <v>178</v>
      </c>
      <c r="E2" s="18"/>
      <c r="F2" s="18"/>
      <c r="G2" s="18"/>
      <c r="H2" s="18"/>
      <c r="I2" s="18"/>
      <c r="J2" s="18"/>
      <c r="K2" s="19"/>
    </row>
    <row r="3" spans="1:11" ht="43.5" customHeight="1" thickBot="1" x14ac:dyDescent="0.3">
      <c r="A3" s="21" t="s">
        <v>3</v>
      </c>
      <c r="B3" s="163" t="s">
        <v>4</v>
      </c>
      <c r="C3" s="110" t="s">
        <v>5</v>
      </c>
      <c r="D3" s="164" t="s">
        <v>6</v>
      </c>
      <c r="E3" s="165" t="s">
        <v>179</v>
      </c>
      <c r="F3" s="165" t="s">
        <v>180</v>
      </c>
      <c r="G3" s="166" t="s">
        <v>9</v>
      </c>
      <c r="H3" s="166" t="s">
        <v>10</v>
      </c>
      <c r="I3" s="166" t="s">
        <v>11</v>
      </c>
      <c r="J3" s="165" t="s">
        <v>12</v>
      </c>
      <c r="K3" s="165" t="s">
        <v>13</v>
      </c>
    </row>
    <row r="4" spans="1:11" ht="74.25" customHeight="1" thickTop="1" thickBot="1" x14ac:dyDescent="0.3">
      <c r="A4" s="28"/>
      <c r="B4" s="167"/>
      <c r="C4" s="118"/>
      <c r="D4" s="168"/>
      <c r="E4" s="169"/>
      <c r="F4" s="169"/>
      <c r="G4" s="170"/>
      <c r="H4" s="170"/>
      <c r="I4" s="170"/>
      <c r="J4" s="169"/>
      <c r="K4" s="169"/>
    </row>
    <row r="5" spans="1:11" ht="21.75" customHeight="1" x14ac:dyDescent="0.35">
      <c r="A5" s="171" t="s">
        <v>177</v>
      </c>
      <c r="B5" s="172" t="s">
        <v>181</v>
      </c>
      <c r="C5" s="173" t="s">
        <v>182</v>
      </c>
      <c r="D5" s="174" t="s">
        <v>183</v>
      </c>
      <c r="E5" s="175" t="s">
        <v>184</v>
      </c>
      <c r="F5" s="176">
        <v>0.8</v>
      </c>
      <c r="G5" s="177">
        <v>8.6</v>
      </c>
      <c r="H5" s="43" t="s">
        <v>18</v>
      </c>
      <c r="I5" s="178" t="s">
        <v>185</v>
      </c>
      <c r="J5" s="179" t="s">
        <v>44</v>
      </c>
      <c r="K5" s="180" t="s">
        <v>109</v>
      </c>
    </row>
    <row r="6" spans="1:11" ht="21" x14ac:dyDescent="0.35">
      <c r="A6" s="181"/>
      <c r="B6" s="182"/>
      <c r="C6" s="183" t="s">
        <v>186</v>
      </c>
      <c r="D6" s="184" t="s">
        <v>187</v>
      </c>
      <c r="E6" s="185" t="s">
        <v>184</v>
      </c>
      <c r="F6" s="186">
        <v>0.8</v>
      </c>
      <c r="G6" s="187">
        <v>8.6</v>
      </c>
      <c r="H6" s="54"/>
      <c r="I6" s="188" t="s">
        <v>185</v>
      </c>
      <c r="J6" s="189" t="s">
        <v>44</v>
      </c>
      <c r="K6" s="190" t="s">
        <v>109</v>
      </c>
    </row>
    <row r="7" spans="1:11" ht="21" x14ac:dyDescent="0.35">
      <c r="A7" s="181"/>
      <c r="B7" s="182"/>
      <c r="C7" s="183" t="s">
        <v>188</v>
      </c>
      <c r="D7" s="184" t="s">
        <v>189</v>
      </c>
      <c r="E7" s="185" t="s">
        <v>184</v>
      </c>
      <c r="F7" s="186">
        <v>0.8</v>
      </c>
      <c r="G7" s="187">
        <v>8.6</v>
      </c>
      <c r="H7" s="54"/>
      <c r="I7" s="191" t="s">
        <v>190</v>
      </c>
      <c r="J7" s="189" t="s">
        <v>44</v>
      </c>
      <c r="K7" s="190" t="s">
        <v>109</v>
      </c>
    </row>
    <row r="8" spans="1:11" ht="21" x14ac:dyDescent="0.35">
      <c r="A8" s="181"/>
      <c r="B8" s="182"/>
      <c r="C8" s="183" t="s">
        <v>191</v>
      </c>
      <c r="D8" s="184" t="s">
        <v>192</v>
      </c>
      <c r="E8" s="185" t="s">
        <v>184</v>
      </c>
      <c r="F8" s="186">
        <v>0.8</v>
      </c>
      <c r="G8" s="187">
        <v>8.6</v>
      </c>
      <c r="H8" s="54"/>
      <c r="I8" s="191" t="s">
        <v>190</v>
      </c>
      <c r="J8" s="189" t="s">
        <v>44</v>
      </c>
      <c r="K8" s="190" t="s">
        <v>109</v>
      </c>
    </row>
    <row r="9" spans="1:11" ht="21" x14ac:dyDescent="0.35">
      <c r="A9" s="181"/>
      <c r="B9" s="182"/>
      <c r="C9" s="183" t="s">
        <v>193</v>
      </c>
      <c r="D9" s="184" t="s">
        <v>194</v>
      </c>
      <c r="E9" s="185" t="s">
        <v>184</v>
      </c>
      <c r="F9" s="186">
        <v>0.8</v>
      </c>
      <c r="G9" s="187">
        <v>8.6</v>
      </c>
      <c r="H9" s="54"/>
      <c r="I9" s="188" t="s">
        <v>185</v>
      </c>
      <c r="J9" s="189" t="s">
        <v>44</v>
      </c>
      <c r="K9" s="190" t="s">
        <v>109</v>
      </c>
    </row>
    <row r="10" spans="1:11" ht="21" x14ac:dyDescent="0.35">
      <c r="A10" s="181"/>
      <c r="B10" s="182"/>
      <c r="C10" s="192" t="s">
        <v>195</v>
      </c>
      <c r="D10" s="193" t="s">
        <v>196</v>
      </c>
      <c r="E10" s="185" t="s">
        <v>184</v>
      </c>
      <c r="F10" s="186">
        <v>0.8</v>
      </c>
      <c r="G10" s="187">
        <v>8.6</v>
      </c>
      <c r="H10" s="54"/>
      <c r="I10" s="188" t="s">
        <v>185</v>
      </c>
      <c r="J10" s="189" t="s">
        <v>44</v>
      </c>
      <c r="K10" s="190" t="s">
        <v>109</v>
      </c>
    </row>
    <row r="11" spans="1:11" ht="21" x14ac:dyDescent="0.35">
      <c r="A11" s="181"/>
      <c r="B11" s="182"/>
      <c r="C11" s="192" t="s">
        <v>197</v>
      </c>
      <c r="D11" s="194" t="s">
        <v>198</v>
      </c>
      <c r="E11" s="185" t="s">
        <v>184</v>
      </c>
      <c r="F11" s="186">
        <v>0.8</v>
      </c>
      <c r="G11" s="187">
        <v>8.6</v>
      </c>
      <c r="H11" s="54"/>
      <c r="I11" s="188" t="s">
        <v>185</v>
      </c>
      <c r="J11" s="189" t="s">
        <v>44</v>
      </c>
      <c r="K11" s="190" t="s">
        <v>109</v>
      </c>
    </row>
    <row r="12" spans="1:11" ht="21" x14ac:dyDescent="0.35">
      <c r="A12" s="181"/>
      <c r="B12" s="182"/>
      <c r="C12" s="192" t="s">
        <v>199</v>
      </c>
      <c r="D12" s="193" t="s">
        <v>200</v>
      </c>
      <c r="E12" s="185" t="s">
        <v>184</v>
      </c>
      <c r="F12" s="186">
        <v>0.8</v>
      </c>
      <c r="G12" s="187">
        <v>8.6</v>
      </c>
      <c r="H12" s="54"/>
      <c r="I12" s="188" t="s">
        <v>185</v>
      </c>
      <c r="J12" s="189" t="s">
        <v>44</v>
      </c>
      <c r="K12" s="190" t="s">
        <v>109</v>
      </c>
    </row>
    <row r="13" spans="1:11" ht="21" x14ac:dyDescent="0.35">
      <c r="A13" s="181"/>
      <c r="B13" s="182"/>
      <c r="C13" s="192" t="s">
        <v>201</v>
      </c>
      <c r="D13" s="193" t="s">
        <v>202</v>
      </c>
      <c r="E13" s="185" t="s">
        <v>184</v>
      </c>
      <c r="F13" s="186">
        <v>0.8</v>
      </c>
      <c r="G13" s="187">
        <v>8.6</v>
      </c>
      <c r="H13" s="54"/>
      <c r="I13" s="188" t="s">
        <v>185</v>
      </c>
      <c r="J13" s="189" t="s">
        <v>44</v>
      </c>
      <c r="K13" s="190" t="s">
        <v>109</v>
      </c>
    </row>
    <row r="14" spans="1:11" ht="21" x14ac:dyDescent="0.35">
      <c r="A14" s="181"/>
      <c r="B14" s="182"/>
      <c r="C14" s="195" t="s">
        <v>203</v>
      </c>
      <c r="D14" s="193" t="s">
        <v>204</v>
      </c>
      <c r="E14" s="185" t="s">
        <v>184</v>
      </c>
      <c r="F14" s="186">
        <v>0.8</v>
      </c>
      <c r="G14" s="187">
        <v>8.6</v>
      </c>
      <c r="H14" s="54"/>
      <c r="I14" s="191" t="s">
        <v>190</v>
      </c>
      <c r="J14" s="189" t="s">
        <v>44</v>
      </c>
      <c r="K14" s="190" t="s">
        <v>109</v>
      </c>
    </row>
    <row r="15" spans="1:11" ht="21.75" thickBot="1" x14ac:dyDescent="0.4">
      <c r="A15" s="181"/>
      <c r="B15" s="182"/>
      <c r="C15" s="192" t="s">
        <v>205</v>
      </c>
      <c r="D15" s="196" t="s">
        <v>206</v>
      </c>
      <c r="E15" s="197" t="s">
        <v>184</v>
      </c>
      <c r="F15" s="198">
        <v>0.8</v>
      </c>
      <c r="G15" s="199">
        <v>8.6</v>
      </c>
      <c r="H15" s="150"/>
      <c r="I15" s="191" t="s">
        <v>190</v>
      </c>
      <c r="J15" s="189" t="s">
        <v>44</v>
      </c>
      <c r="K15" s="190" t="s">
        <v>109</v>
      </c>
    </row>
    <row r="16" spans="1:11" ht="21" x14ac:dyDescent="0.35">
      <c r="A16" s="181"/>
      <c r="B16" s="182"/>
      <c r="C16" s="195" t="s">
        <v>207</v>
      </c>
      <c r="D16" s="193" t="s">
        <v>208</v>
      </c>
      <c r="E16" s="185" t="s">
        <v>184</v>
      </c>
      <c r="F16" s="200">
        <v>0.8</v>
      </c>
      <c r="G16" s="200">
        <v>8.6</v>
      </c>
      <c r="H16" s="54"/>
      <c r="I16" s="188" t="s">
        <v>185</v>
      </c>
      <c r="J16" s="189" t="s">
        <v>44</v>
      </c>
      <c r="K16" s="190" t="s">
        <v>109</v>
      </c>
    </row>
    <row r="17" spans="1:11" ht="21.75" thickBot="1" x14ac:dyDescent="0.4">
      <c r="A17" s="181"/>
      <c r="B17" s="201"/>
      <c r="C17" s="202" t="s">
        <v>209</v>
      </c>
      <c r="D17" s="196" t="s">
        <v>210</v>
      </c>
      <c r="E17" s="197" t="s">
        <v>184</v>
      </c>
      <c r="F17" s="198">
        <v>0.8</v>
      </c>
      <c r="G17" s="198">
        <v>8.6</v>
      </c>
      <c r="H17" s="54"/>
      <c r="I17" s="203" t="s">
        <v>185</v>
      </c>
      <c r="J17" s="204" t="s">
        <v>44</v>
      </c>
      <c r="K17" s="205" t="s">
        <v>109</v>
      </c>
    </row>
    <row r="18" spans="1:11" ht="21" x14ac:dyDescent="0.35">
      <c r="A18" s="181"/>
      <c r="B18" s="206" t="s">
        <v>211</v>
      </c>
      <c r="C18" s="207" t="s">
        <v>212</v>
      </c>
      <c r="D18" s="208" t="s">
        <v>213</v>
      </c>
      <c r="E18" s="209" t="s">
        <v>214</v>
      </c>
      <c r="F18" s="200">
        <v>0.8</v>
      </c>
      <c r="G18" s="200">
        <v>8.6</v>
      </c>
      <c r="H18" s="54"/>
      <c r="I18" s="178" t="s">
        <v>185</v>
      </c>
      <c r="J18" s="189" t="s">
        <v>44</v>
      </c>
      <c r="K18" s="210" t="s">
        <v>109</v>
      </c>
    </row>
    <row r="19" spans="1:11" ht="21" x14ac:dyDescent="0.35">
      <c r="A19" s="181"/>
      <c r="B19" s="211"/>
      <c r="C19" s="212" t="s">
        <v>215</v>
      </c>
      <c r="D19" s="184" t="s">
        <v>216</v>
      </c>
      <c r="E19" s="185" t="s">
        <v>214</v>
      </c>
      <c r="F19" s="186">
        <v>0.8</v>
      </c>
      <c r="G19" s="186">
        <v>8.6</v>
      </c>
      <c r="H19" s="54"/>
      <c r="I19" s="188" t="s">
        <v>190</v>
      </c>
      <c r="J19" s="189" t="s">
        <v>44</v>
      </c>
      <c r="K19" s="190" t="s">
        <v>109</v>
      </c>
    </row>
    <row r="20" spans="1:11" ht="21" x14ac:dyDescent="0.35">
      <c r="A20" s="181"/>
      <c r="B20" s="211"/>
      <c r="C20" s="212" t="s">
        <v>217</v>
      </c>
      <c r="D20" s="184" t="s">
        <v>218</v>
      </c>
      <c r="E20" s="185" t="s">
        <v>98</v>
      </c>
      <c r="F20" s="186">
        <v>0.8</v>
      </c>
      <c r="G20" s="186">
        <v>8.6</v>
      </c>
      <c r="H20" s="54"/>
      <c r="I20" s="188" t="s">
        <v>185</v>
      </c>
      <c r="J20" s="189" t="s">
        <v>44</v>
      </c>
      <c r="K20" s="190" t="s">
        <v>109</v>
      </c>
    </row>
    <row r="21" spans="1:11" ht="21" x14ac:dyDescent="0.35">
      <c r="A21" s="181"/>
      <c r="B21" s="211"/>
      <c r="C21" s="213" t="s">
        <v>219</v>
      </c>
      <c r="D21" s="194" t="s">
        <v>220</v>
      </c>
      <c r="E21" s="185" t="s">
        <v>214</v>
      </c>
      <c r="F21" s="186">
        <v>0.8</v>
      </c>
      <c r="G21" s="186">
        <v>8.6</v>
      </c>
      <c r="H21" s="54"/>
      <c r="I21" s="191" t="s">
        <v>190</v>
      </c>
      <c r="J21" s="189" t="s">
        <v>44</v>
      </c>
      <c r="K21" s="190" t="s">
        <v>109</v>
      </c>
    </row>
    <row r="22" spans="1:11" ht="21" x14ac:dyDescent="0.35">
      <c r="A22" s="181"/>
      <c r="B22" s="211"/>
      <c r="C22" s="213" t="s">
        <v>221</v>
      </c>
      <c r="D22" s="194" t="s">
        <v>222</v>
      </c>
      <c r="E22" s="185" t="s">
        <v>214</v>
      </c>
      <c r="F22" s="186">
        <v>0.8</v>
      </c>
      <c r="G22" s="186">
        <v>8.6</v>
      </c>
      <c r="H22" s="54"/>
      <c r="I22" s="191" t="s">
        <v>190</v>
      </c>
      <c r="J22" s="189" t="s">
        <v>44</v>
      </c>
      <c r="K22" s="190" t="s">
        <v>109</v>
      </c>
    </row>
    <row r="23" spans="1:11" ht="21" x14ac:dyDescent="0.35">
      <c r="A23" s="181"/>
      <c r="B23" s="211"/>
      <c r="C23" s="213" t="s">
        <v>223</v>
      </c>
      <c r="D23" s="194" t="s">
        <v>224</v>
      </c>
      <c r="E23" s="185" t="s">
        <v>214</v>
      </c>
      <c r="F23" s="186">
        <v>0.8</v>
      </c>
      <c r="G23" s="186">
        <v>8.6</v>
      </c>
      <c r="H23" s="54"/>
      <c r="I23" s="188" t="s">
        <v>185</v>
      </c>
      <c r="J23" s="189"/>
      <c r="K23" s="190" t="s">
        <v>109</v>
      </c>
    </row>
    <row r="24" spans="1:11" ht="21" x14ac:dyDescent="0.35">
      <c r="A24" s="181"/>
      <c r="B24" s="211"/>
      <c r="C24" s="214" t="s">
        <v>225</v>
      </c>
      <c r="D24" s="193" t="s">
        <v>226</v>
      </c>
      <c r="E24" s="185" t="s">
        <v>214</v>
      </c>
      <c r="F24" s="186">
        <v>0.8</v>
      </c>
      <c r="G24" s="186">
        <v>8.6</v>
      </c>
      <c r="H24" s="54"/>
      <c r="I24" s="188" t="s">
        <v>185</v>
      </c>
      <c r="J24" s="189"/>
      <c r="K24" s="190" t="s">
        <v>109</v>
      </c>
    </row>
    <row r="25" spans="1:11" ht="21" x14ac:dyDescent="0.35">
      <c r="A25" s="181"/>
      <c r="B25" s="211"/>
      <c r="C25" s="213" t="s">
        <v>227</v>
      </c>
      <c r="D25" s="194" t="s">
        <v>228</v>
      </c>
      <c r="E25" s="185" t="s">
        <v>98</v>
      </c>
      <c r="F25" s="186">
        <v>0.8</v>
      </c>
      <c r="G25" s="186">
        <v>8.6</v>
      </c>
      <c r="H25" s="54"/>
      <c r="I25" s="188" t="s">
        <v>185</v>
      </c>
      <c r="J25" s="189"/>
      <c r="K25" s="190" t="s">
        <v>109</v>
      </c>
    </row>
    <row r="26" spans="1:11" ht="21" x14ac:dyDescent="0.35">
      <c r="A26" s="181"/>
      <c r="B26" s="211"/>
      <c r="C26" s="213" t="s">
        <v>229</v>
      </c>
      <c r="D26" s="194" t="s">
        <v>230</v>
      </c>
      <c r="E26" s="185" t="s">
        <v>98</v>
      </c>
      <c r="F26" s="186">
        <v>0.8</v>
      </c>
      <c r="G26" s="186">
        <v>8.6</v>
      </c>
      <c r="H26" s="54"/>
      <c r="I26" s="188" t="s">
        <v>185</v>
      </c>
      <c r="J26" s="189"/>
      <c r="K26" s="190" t="s">
        <v>109</v>
      </c>
    </row>
    <row r="27" spans="1:11" ht="21" x14ac:dyDescent="0.35">
      <c r="A27" s="181"/>
      <c r="B27" s="211"/>
      <c r="C27" s="214" t="s">
        <v>231</v>
      </c>
      <c r="D27" s="193" t="s">
        <v>232</v>
      </c>
      <c r="E27" s="185" t="s">
        <v>214</v>
      </c>
      <c r="F27" s="186">
        <v>0.8</v>
      </c>
      <c r="G27" s="186">
        <v>8.6</v>
      </c>
      <c r="H27" s="54"/>
      <c r="I27" s="188" t="s">
        <v>185</v>
      </c>
      <c r="J27" s="189" t="s">
        <v>44</v>
      </c>
      <c r="K27" s="190" t="s">
        <v>109</v>
      </c>
    </row>
    <row r="28" spans="1:11" ht="21.75" thickBot="1" x14ac:dyDescent="0.4">
      <c r="A28" s="181"/>
      <c r="B28" s="215"/>
      <c r="C28" s="216" t="s">
        <v>233</v>
      </c>
      <c r="D28" s="217" t="s">
        <v>234</v>
      </c>
      <c r="E28" s="218" t="s">
        <v>214</v>
      </c>
      <c r="F28" s="198">
        <v>0.8</v>
      </c>
      <c r="G28" s="198">
        <v>8.6</v>
      </c>
      <c r="H28" s="54"/>
      <c r="I28" s="219" t="s">
        <v>185</v>
      </c>
      <c r="J28" s="189" t="s">
        <v>44</v>
      </c>
      <c r="K28" s="205" t="s">
        <v>109</v>
      </c>
    </row>
    <row r="29" spans="1:11" ht="52.5" customHeight="1" x14ac:dyDescent="0.35">
      <c r="A29" s="181"/>
      <c r="B29" s="220" t="s">
        <v>235</v>
      </c>
      <c r="C29" s="221" t="s">
        <v>236</v>
      </c>
      <c r="D29" s="222" t="s">
        <v>237</v>
      </c>
      <c r="E29" s="223" t="s">
        <v>214</v>
      </c>
      <c r="F29" s="224">
        <v>0.8</v>
      </c>
      <c r="G29" s="200">
        <v>8.6</v>
      </c>
      <c r="H29" s="54"/>
      <c r="I29" s="225" t="s">
        <v>185</v>
      </c>
      <c r="J29" s="226"/>
      <c r="K29" s="227" t="s">
        <v>109</v>
      </c>
    </row>
    <row r="30" spans="1:11" ht="50.25" customHeight="1" thickBot="1" x14ac:dyDescent="0.3">
      <c r="A30" s="181"/>
      <c r="B30" s="228"/>
      <c r="C30" s="229" t="s">
        <v>238</v>
      </c>
      <c r="D30" s="230" t="s">
        <v>239</v>
      </c>
      <c r="E30" s="231" t="s">
        <v>98</v>
      </c>
      <c r="F30" s="224">
        <v>0.8</v>
      </c>
      <c r="G30" s="198">
        <v>8.6</v>
      </c>
      <c r="H30" s="54"/>
      <c r="I30" s="232" t="s">
        <v>185</v>
      </c>
      <c r="J30" s="233" t="s">
        <v>44</v>
      </c>
      <c r="K30" s="205" t="s">
        <v>109</v>
      </c>
    </row>
    <row r="31" spans="1:11" ht="99" customHeight="1" thickBot="1" x14ac:dyDescent="0.4">
      <c r="A31" s="234"/>
      <c r="B31" s="235" t="s">
        <v>240</v>
      </c>
      <c r="C31" s="236" t="s">
        <v>241</v>
      </c>
      <c r="D31" s="237" t="s">
        <v>242</v>
      </c>
      <c r="E31" s="238" t="s">
        <v>214</v>
      </c>
      <c r="F31" s="239">
        <v>0.8</v>
      </c>
      <c r="G31" s="239">
        <v>8.6</v>
      </c>
      <c r="H31" s="103"/>
      <c r="I31" s="240" t="s">
        <v>243</v>
      </c>
      <c r="J31" s="241"/>
      <c r="K31" s="242" t="s">
        <v>109</v>
      </c>
    </row>
    <row r="32" spans="1:11" x14ac:dyDescent="0.25">
      <c r="K32" s="243"/>
    </row>
    <row r="48" spans="9:9" ht="30" x14ac:dyDescent="0.25">
      <c r="I48" s="35" t="s">
        <v>244</v>
      </c>
    </row>
  </sheetData>
  <mergeCells count="20">
    <mergeCell ref="G3:G4"/>
    <mergeCell ref="H3:H4"/>
    <mergeCell ref="I3:I4"/>
    <mergeCell ref="J3:J4"/>
    <mergeCell ref="K3:K4"/>
    <mergeCell ref="A5:A31"/>
    <mergeCell ref="B5:B17"/>
    <mergeCell ref="H5:H31"/>
    <mergeCell ref="B18:B28"/>
    <mergeCell ref="B29:B30"/>
    <mergeCell ref="A1:C2"/>
    <mergeCell ref="D1:H1"/>
    <mergeCell ref="I1:K1"/>
    <mergeCell ref="D2:K2"/>
    <mergeCell ref="A3:A4"/>
    <mergeCell ref="B3:B4"/>
    <mergeCell ref="C3:C4"/>
    <mergeCell ref="D3:D4"/>
    <mergeCell ref="E3:E4"/>
    <mergeCell ref="F3:F4"/>
  </mergeCells>
  <pageMargins left="0.23622047244094491" right="0.23622047244094491" top="0.35433070866141736" bottom="0.35433070866141736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60C2-918F-4B12-BEB2-17686F38471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 TECHNICZNE AK - AKRYL</vt:lpstr>
      <vt:lpstr>PARAMETRY TECHNICZNE AK - HPL</vt:lpstr>
      <vt:lpstr>Arkusz1</vt:lpstr>
      <vt:lpstr>'PARAMETRY TECHNICZNE AK - HPL'!Obszar_wydruku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Otrząsek</dc:creator>
  <cp:lastModifiedBy>Agnieszka Otrząsek</cp:lastModifiedBy>
  <cp:lastPrinted>2024-10-28T13:58:42Z</cp:lastPrinted>
  <dcterms:created xsi:type="dcterms:W3CDTF">2024-10-28T13:58:07Z</dcterms:created>
  <dcterms:modified xsi:type="dcterms:W3CDTF">2024-10-28T13:59:09Z</dcterms:modified>
</cp:coreProperties>
</file>